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5205" activeTab="2"/>
  </bookViews>
  <sheets>
    <sheet name="раздел 1-2" sheetId="1" r:id="rId1"/>
    <sheet name="раздел 2.14" sheetId="2" r:id="rId2"/>
    <sheet name="раздел 3" sheetId="3" r:id="rId3"/>
  </sheets>
  <definedNames>
    <definedName name="sub_5555" localSheetId="2">'раздел 3'!$I$22</definedName>
    <definedName name="_xlnm.Print_Area" localSheetId="0">'раздел 1-2'!$A$1:$CZ$144</definedName>
  </definedNames>
  <calcPr fullCalcOnLoad="1"/>
</workbook>
</file>

<file path=xl/sharedStrings.xml><?xml version="1.0" encoding="utf-8"?>
<sst xmlns="http://schemas.openxmlformats.org/spreadsheetml/2006/main" count="916" uniqueCount="331">
  <si>
    <t>Раздел 1. Общие сведения об учреждении</t>
  </si>
  <si>
    <t>1.1</t>
  </si>
  <si>
    <t>Полное официальное наименование учреждения</t>
  </si>
  <si>
    <t>1.2</t>
  </si>
  <si>
    <t>Сокращенное наименование учреждения</t>
  </si>
  <si>
    <t>1.3</t>
  </si>
  <si>
    <t>Дата государственной регистрации</t>
  </si>
  <si>
    <t>1.4</t>
  </si>
  <si>
    <t>ОГРН</t>
  </si>
  <si>
    <t>1.5</t>
  </si>
  <si>
    <t>ИНН/КПП</t>
  </si>
  <si>
    <t>1.6</t>
  </si>
  <si>
    <t>Регистрирующий орган</t>
  </si>
  <si>
    <t>1.7</t>
  </si>
  <si>
    <t>Код по ОКПО</t>
  </si>
  <si>
    <t>1.8</t>
  </si>
  <si>
    <t>Код по ОКВЭД</t>
  </si>
  <si>
    <t>1.9</t>
  </si>
  <si>
    <t>Основные виды деятельности</t>
  </si>
  <si>
    <t>1.10</t>
  </si>
  <si>
    <t>1.11</t>
  </si>
  <si>
    <t>1.12</t>
  </si>
  <si>
    <t>1.13</t>
  </si>
  <si>
    <t>Юридический адрес</t>
  </si>
  <si>
    <t>1.14</t>
  </si>
  <si>
    <t>Телефон (факс)</t>
  </si>
  <si>
    <t>1.15</t>
  </si>
  <si>
    <t>Адрес электронной почты</t>
  </si>
  <si>
    <t>1.16</t>
  </si>
  <si>
    <t>Учредитель</t>
  </si>
  <si>
    <t>1.17</t>
  </si>
  <si>
    <t>1.18</t>
  </si>
  <si>
    <t>Должность и Ф.И.О. руководителя учреждения</t>
  </si>
  <si>
    <t>Перечень разрешительных документов 
(с указанием номеров, даты выдачи и срока действия), на основании которых учреждение осуществляет деятельность</t>
  </si>
  <si>
    <t>1.19</t>
  </si>
  <si>
    <t>Состав наблюдательного совета (должность и Ф.И.О.)</t>
  </si>
  <si>
    <t>на начало отчетного года</t>
  </si>
  <si>
    <t>на конец отчетного года</t>
  </si>
  <si>
    <t>Наименование услуги</t>
  </si>
  <si>
    <t>на 1 января</t>
  </si>
  <si>
    <t>№</t>
  </si>
  <si>
    <t>20</t>
  </si>
  <si>
    <t xml:space="preserve"> г. </t>
  </si>
  <si>
    <t>Отчет</t>
  </si>
  <si>
    <t>и об использовании закрепленного за ним государственного имущества</t>
  </si>
  <si>
    <t xml:space="preserve"> г.</t>
  </si>
  <si>
    <t xml:space="preserve"> год</t>
  </si>
  <si>
    <t>за 20</t>
  </si>
  <si>
    <t>УТВЕРЖДЕН</t>
  </si>
  <si>
    <t>Протоколом заседания Наблюдательного совета</t>
  </si>
  <si>
    <t xml:space="preserve">от </t>
  </si>
  <si>
    <t>(подпись)</t>
  </si>
  <si>
    <t>"</t>
  </si>
  <si>
    <t>Раздел 2. Результат деятельности учреждения</t>
  </si>
  <si>
    <t>(отчетный год)</t>
  </si>
  <si>
    <t>Изменение</t>
  </si>
  <si>
    <t>рубли</t>
  </si>
  <si>
    <t>%</t>
  </si>
  <si>
    <t>2.1</t>
  </si>
  <si>
    <t>2.2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</si>
  <si>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</si>
  <si>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2.3</t>
  </si>
  <si>
    <t>2.4</t>
  </si>
  <si>
    <t>Просроченная дебиторская задолженность</t>
  </si>
  <si>
    <t>2.5</t>
  </si>
  <si>
    <t>2.6</t>
  </si>
  <si>
    <t>Кредиторская задолженность</t>
  </si>
  <si>
    <t>2.7</t>
  </si>
  <si>
    <t>Кредиторская задолженность в разрезе выплат, предусмотренных планом финансово-хозяйственной деятельности</t>
  </si>
  <si>
    <t>2.8</t>
  </si>
  <si>
    <t>Просроченная кредиторская задолженность</t>
  </si>
  <si>
    <t>2.9</t>
  </si>
  <si>
    <t>Причины образования просроченной кредиторской задолженности</t>
  </si>
  <si>
    <t>2.10. Общая сумма доходов, полученных учреждением от оказания платных услуг 
(выполнения работ)</t>
  </si>
  <si>
    <t>2.11. Изменение цен (тарифов) на платные услуги (работы), оказываемые (выполняемые) потребителям (в динамике в течение отчетного периода)</t>
  </si>
  <si>
    <t xml:space="preserve">с </t>
  </si>
  <si>
    <t>бесплатно</t>
  </si>
  <si>
    <t>полностью платно</t>
  </si>
  <si>
    <t>частично платно</t>
  </si>
  <si>
    <t>2.13. Количество жалоб потребителей и принятые по результатам их рассмотрения меры</t>
  </si>
  <si>
    <t>Наименование потребителя</t>
  </si>
  <si>
    <t>Суть жалобы</t>
  </si>
  <si>
    <t>Принятые меры</t>
  </si>
  <si>
    <t>Дебиторская задолженность в разрезе поступлений, предусмотренных планом финансово-хозяйственной деятельности</t>
  </si>
  <si>
    <t>Иные виды деятельности, не являющиеся основными</t>
  </si>
  <si>
    <t>на конец 
отчетного года</t>
  </si>
  <si>
    <t>(предыдущий отчетному году)</t>
  </si>
  <si>
    <t>2.12. Общее количество потребителей, воспользовавшихся услугами (работами) учреждения, 
в том числе количество потребителей, воспользовавшихся бесплатными, частично платными 
и полностью платными для потребителей услугами (работами), по видам услуг (работ)</t>
  </si>
  <si>
    <t>Перечень услуг (работ), которые оказываются потребителям за плату в случаях, предусмотренных нормативными правовыми (правовыми) актами, с указанием потребителей указанных услуг (работ)</t>
  </si>
  <si>
    <t>Причины образования просроченной дебиторской задолженности, а также дебиторской задолженности, 
не реальной к взысканию</t>
  </si>
  <si>
    <t>Приложение № 1</t>
  </si>
  <si>
    <t>утвержденному приказом министерства образования</t>
  </si>
  <si>
    <t>и об использовании закрепленного за ними государственного имущества</t>
  </si>
  <si>
    <t>к Порядку составления и утверждения отчета о результатах</t>
  </si>
  <si>
    <t>деятельности государственных автономных и бюджетных учреждений,</t>
  </si>
  <si>
    <t>находящихся в ведении министерства образования Оренбургской области,</t>
  </si>
  <si>
    <t>Оренбургской области от 29.12.2018 № 01-21/2494</t>
  </si>
  <si>
    <t>(Председатель Наблюдательного совета)</t>
  </si>
  <si>
    <t>(Приказом бюджетного учреждения)</t>
  </si>
  <si>
    <t>(Руководитель бюджетного учреждения)</t>
  </si>
  <si>
    <t>о результатах деятельности государственного учреждения</t>
  </si>
  <si>
    <t>находящегося в ведении министерства образования Оренбургской области,</t>
  </si>
  <si>
    <t>Сведения о работниках учреждения и уровне заработной платы</t>
  </si>
  <si>
    <t>1.19.1</t>
  </si>
  <si>
    <t>1.19.2</t>
  </si>
  <si>
    <t>Количество штатных единиц учреждения, в т.ч. количественный состав и квалификация работников учреждения</t>
  </si>
  <si>
    <t xml:space="preserve">  административно-управленческий персонал</t>
  </si>
  <si>
    <t xml:space="preserve">  педагогический персонал, из них</t>
  </si>
  <si>
    <t xml:space="preserve">  учебно-вспомогательный персонал</t>
  </si>
  <si>
    <t xml:space="preserve">  обслуживающий персонал</t>
  </si>
  <si>
    <t xml:space="preserve">          преподаватели и матера пр/обучения</t>
  </si>
  <si>
    <t>Средняя заработная плата (рубли), в т.ч.</t>
  </si>
  <si>
    <t>Наименование 
показателя</t>
  </si>
  <si>
    <t>Код ВР</t>
  </si>
  <si>
    <t>Код КОСГУ</t>
  </si>
  <si>
    <t>Сумма поступлений денежных средств (с учетом возвратов)</t>
  </si>
  <si>
    <t>Сумма выплат денежных средств (с учетом восстановленных кассовых выплат)</t>
  </si>
  <si>
    <t>Плановые поступления</t>
  </si>
  <si>
    <t>Кассовые поступления</t>
  </si>
  <si>
    <t>Плановые выплаты</t>
  </si>
  <si>
    <t>Кассовые выплаты</t>
  </si>
  <si>
    <t xml:space="preserve">Остаток средств на начало финансового года </t>
  </si>
  <si>
    <t>Х</t>
  </si>
  <si>
    <t>в том числе:</t>
  </si>
  <si>
    <t>111</t>
  </si>
  <si>
    <t>211</t>
  </si>
  <si>
    <t>Прочие выплаты</t>
  </si>
  <si>
    <t>112</t>
  </si>
  <si>
    <t>212</t>
  </si>
  <si>
    <t>Пособия по социальной помощи населению</t>
  </si>
  <si>
    <t>262</t>
  </si>
  <si>
    <t>113</t>
  </si>
  <si>
    <t>Начисления на выплаты по оплате труда</t>
  </si>
  <si>
    <t>119</t>
  </si>
  <si>
    <t>213</t>
  </si>
  <si>
    <t>Работы, услуги по содержанию имущества</t>
  </si>
  <si>
    <t>243</t>
  </si>
  <si>
    <t>225</t>
  </si>
  <si>
    <t>Прочие работы, услуги</t>
  </si>
  <si>
    <t>226</t>
  </si>
  <si>
    <t>Услуги связи</t>
  </si>
  <si>
    <t>244</t>
  </si>
  <si>
    <t>221</t>
  </si>
  <si>
    <t>Транспортные услуги</t>
  </si>
  <si>
    <t>222</t>
  </si>
  <si>
    <t>Коммунальные услуги</t>
  </si>
  <si>
    <t>223</t>
  </si>
  <si>
    <t>224</t>
  </si>
  <si>
    <t>Увеличение стоимости основных средств</t>
  </si>
  <si>
    <t>310</t>
  </si>
  <si>
    <t>Увеличение стоимости нематериальных активов</t>
  </si>
  <si>
    <t>320</t>
  </si>
  <si>
    <t>Увеличение стоимости непроизведенных активов</t>
  </si>
  <si>
    <t>330</t>
  </si>
  <si>
    <t>340</t>
  </si>
  <si>
    <t>360</t>
  </si>
  <si>
    <t>831</t>
  </si>
  <si>
    <t>851</t>
  </si>
  <si>
    <t>852</t>
  </si>
  <si>
    <t>853</t>
  </si>
  <si>
    <t>Остаток средств на конец  финансового года</t>
  </si>
  <si>
    <t>Справочно:</t>
  </si>
  <si>
    <t>код ВР</t>
  </si>
  <si>
    <t>Сумма выплат денежных средств (с учетом восстановительных кассовых выплат)</t>
  </si>
  <si>
    <t>Объем публичных обязательств</t>
  </si>
  <si>
    <t>321</t>
  </si>
  <si>
    <t>субсидии, предоставляемые в соответствии с абзацем 2 п.1 ст.78 БК РФ (субсидии на иные цели)</t>
  </si>
  <si>
    <t>субсидии на финансовое обеспечение выполнения государственного задания из бюджета Оренбургской области</t>
  </si>
  <si>
    <t>поступления от оказания услуг (выполнения работ) на платной основе и иной приносящей доход деятельности</t>
  </si>
  <si>
    <t>Возврат остатка субсидии на выполнение государственного задания в объеме, соответствующем недостигнутым показателям государственного задания</t>
  </si>
  <si>
    <t>доходы от операционной аренды</t>
  </si>
  <si>
    <t>121</t>
  </si>
  <si>
    <t>доходы от финансовой аренды</t>
  </si>
  <si>
    <t>122</t>
  </si>
  <si>
    <t>иные доходы от собственности</t>
  </si>
  <si>
    <t>129</t>
  </si>
  <si>
    <t>доходы от оказания платных услуг (работ)</t>
  </si>
  <si>
    <t>131</t>
  </si>
  <si>
    <t>доходы от компенсации затрат</t>
  </si>
  <si>
    <t>134</t>
  </si>
  <si>
    <t>доходы по условным арендным платежам</t>
  </si>
  <si>
    <t>135</t>
  </si>
  <si>
    <t xml:space="preserve">страховые возмещения </t>
  </si>
  <si>
    <t>143</t>
  </si>
  <si>
    <t>возмещение ущерба имуществу (за исключением страховых возмещений)</t>
  </si>
  <si>
    <t>144</t>
  </si>
  <si>
    <t>доходы от получения субсидии на иные цели</t>
  </si>
  <si>
    <t>183</t>
  </si>
  <si>
    <t>иные доходы</t>
  </si>
  <si>
    <t>189</t>
  </si>
  <si>
    <t>Выплаты по расходам, всего:</t>
  </si>
  <si>
    <t>Заработная плата</t>
  </si>
  <si>
    <t>Иные расходы</t>
  </si>
  <si>
    <t>296</t>
  </si>
  <si>
    <t xml:space="preserve">Арендная плата за пользование имуществом </t>
  </si>
  <si>
    <t>Увеличение стоимости материальных запасов, в том числе:</t>
  </si>
  <si>
    <t xml:space="preserve">   горюче-смазочные материалы</t>
  </si>
  <si>
    <t xml:space="preserve">   медикаменты и перевязочные средства</t>
  </si>
  <si>
    <t xml:space="preserve">  мягкий инвентарь</t>
  </si>
  <si>
    <t xml:space="preserve">   продукты питания</t>
  </si>
  <si>
    <t xml:space="preserve">   прочие материальные запасы</t>
  </si>
  <si>
    <t>Иные расходы (стипендии)</t>
  </si>
  <si>
    <t>Штрафы за нарушение законодательства о закупках и нарушение условий контрактов (договоров)</t>
  </si>
  <si>
    <t>293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</si>
  <si>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</si>
  <si>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</si>
  <si>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</si>
  <si>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</si>
  <si>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Планируемый остаток средств на конец планируемого финансового года</t>
  </si>
  <si>
    <t>Поступления от доходов, всего:</t>
  </si>
  <si>
    <t>2.14. Показатели по поступлениям и выплатам учреждения, предусмотренных Планом финансово-хозяйственной деятельности                                                                                                                                                                                                                                                                                                                                                               2.1 Показатели по поступлениям и выплатам учреждения</t>
  </si>
  <si>
    <t>Раздел 3. Сведения об использовании имущества, закрепленного 
за государственным учреждением</t>
  </si>
  <si>
    <t>Балансовая (остаточная) стоимость нефинансовых активов</t>
  </si>
  <si>
    <t>Причины отклонения:</t>
  </si>
  <si>
    <t>3.3.</t>
  </si>
  <si>
    <t>3.2.</t>
  </si>
  <si>
    <t>3.1.</t>
  </si>
  <si>
    <t>3.1.1.</t>
  </si>
  <si>
    <t xml:space="preserve">   балансовая (остаточная) стоимость недвижимого имущества, находящегося у учреждения на праве оперативного управления, и переданного в аренду</t>
  </si>
  <si>
    <t xml:space="preserve">  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
</t>
  </si>
  <si>
    <t>3.1.2.</t>
  </si>
  <si>
    <r>
      <t xml:space="preserve">Общая балансовая (остаточная) стоимость </t>
    </r>
    <r>
      <rPr>
        <b/>
        <sz val="11"/>
        <rFont val="Times New Roman"/>
        <family val="1"/>
      </rPr>
      <t>недвижимого имущества</t>
    </r>
    <r>
      <rPr>
        <sz val="11"/>
        <rFont val="Times New Roman"/>
        <family val="1"/>
      </rPr>
      <t>, находящегося у учреждения на праве оперативного управления, том числе</t>
    </r>
  </si>
  <si>
    <r>
      <t xml:space="preserve">Общая балансовая (остаточная) стоимость </t>
    </r>
    <r>
      <rPr>
        <b/>
        <sz val="11"/>
        <rFont val="Times New Roman"/>
        <family val="1"/>
      </rPr>
      <t>движимого имущества</t>
    </r>
    <r>
      <rPr>
        <sz val="11"/>
        <rFont val="Times New Roman"/>
        <family val="1"/>
      </rPr>
      <t xml:space="preserve">, находящегося у учреждения на праве оперативного управления, в том числе
</t>
    </r>
  </si>
  <si>
    <t>3.2.1.</t>
  </si>
  <si>
    <t>3.2.2.</t>
  </si>
  <si>
    <t xml:space="preserve">   общая балансовая (остаточная) стоимость движимого имущества, находящегося у учреждения на праве оперативного управления, и переданного в аренду</t>
  </si>
  <si>
    <t xml:space="preserve">   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</t>
  </si>
  <si>
    <t xml:space="preserve">Общая площадь объектов недвижимого имущества, находящегося у учреждения на праве оперативного управления, в том числе:
</t>
  </si>
  <si>
    <t>3.3.1.</t>
  </si>
  <si>
    <t xml:space="preserve">   общая площадь объектов недвижимого имущества, находящегося у учреждения на праве оперативного управления, и переданного в аренду</t>
  </si>
  <si>
    <t>3.3.2.</t>
  </si>
  <si>
    <t xml:space="preserve">   общая площадь объектов недвижимого имущества, находящегося у учреждения на праве оперативного управления, и переданного в безвозмездное пользование</t>
  </si>
  <si>
    <t>3.4.</t>
  </si>
  <si>
    <t>Количество объектов недвижимого имущества, находящегося у учреждения на праве оперативного управления, в том числе</t>
  </si>
  <si>
    <t>здания</t>
  </si>
  <si>
    <t>строения</t>
  </si>
  <si>
    <t>помещения</t>
  </si>
  <si>
    <t>3.5.</t>
  </si>
  <si>
    <t xml:space="preserve">Объем средств, полученных в отчетном году от распоряжения (сдачи в аренду, передачи в безвозмездное пользование) в установленном порядке имуществом, находящимся у учреждения на праве оперативного управления
</t>
  </si>
  <si>
    <t>3.6.</t>
  </si>
  <si>
    <t>Общая балансовая (остаточная) стоимость недвижимого имущества, приобретенного учреждением в отчетном году за счет средств, выделенных органом, осуществляющим функции и полномочия учредителя, учреждению на указанные цели*</t>
  </si>
  <si>
    <t>3.7.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</si>
  <si>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деятельности*</t>
  </si>
  <si>
    <t>3.8.</t>
  </si>
  <si>
    <t>Общая балансовая (остаточная) стоимость особо ценного движимого имущества, находящегося у учреждения на праве оперативного управления*</t>
  </si>
  <si>
    <t>* Показатели указываются дополнительно бюджетным учреждением</t>
  </si>
  <si>
    <t>Руководитель государственного учреждения</t>
  </si>
  <si>
    <t>Главный бухгалтер</t>
  </si>
  <si>
    <t>18</t>
  </si>
  <si>
    <t>Государственное автономное профессиональное  образовательное учреждение «Ташлинский политехнический техникум» с.Ташла Оренбургской области</t>
  </si>
  <si>
    <t>ГАПОУ "ТПТ"</t>
  </si>
  <si>
    <t>17</t>
  </si>
  <si>
    <t>1.реализует образовательные программы начального профессионального образования по направлением подготовки(профессиям); 2. реализует общеобразовательные программы среднего(полного) общего образования; 3.реализует программы по профессиональной подготовке, переподготовке. В Автономном учреждении может быть, получена профессиональная подготовка, которая имеет целью ускоренное приобретение обучающимися навыков, необходимых для выполнения определенной работы, и не сопровождается повышением образовательного уровня обучающихся. Автономное учреждение вправе осуществлять иные виды деятельности лишь по стольку, поскольку это служит достижению целей, ради которых оно создано, и соответствующую этим целям, при условии, что такая деятельность указана в Уставе</t>
  </si>
  <si>
    <t>Начальник отдела профессионального образования министерства образования Оренбургской области-Филькова.Л.Н.; Главный специалист отдела по управлению государственным имуществом управления имущественных отношений министерства природных ресурсов, экологии и имущественных отношений Оренбургской области (по согласованию)-Кречетова.В.А.;Директор муниципального автономного образовательного учреждения Гимназия №1 (по согласованию)-Крапивкина Светлана Владимировна; Преподаватель государственного автономного профессионального образования Ташлинский политехнический техникум» с.Ташла Оренбургской области (по согласованию)-Тусилова.А.Н.; Социальный педагог государственного автономного профессионального образования Ташлинский политехнический техникум» с.Ташла Оренбургской области (по согласованию)-Овсянникова.Г.Н.</t>
  </si>
  <si>
    <t>Директор Александр Николаевич Волохин</t>
  </si>
  <si>
    <t xml:space="preserve"> Лицензия №1841 от 06.08.2015г Свидетельство о государственной аккредитации №1469 от 01.04.2015г. Серия 56№ 003561333 от 17.06.2015г.; Свидетельство о постановке на учет российской организации в налоговом органе по месту нахождения на территории Российской Федерации Серия 56 № 003498382
№1470 от 01.04.2015г Свидетельство о внесении записи в Единый государственный реестр юридических лиц
</t>
  </si>
  <si>
    <t>461170, Оренбургская область, Ташлинский район, с.Ташла, ул.Рабочая, д2</t>
  </si>
  <si>
    <t xml:space="preserve"> Министерство обоазования Оренбургской области</t>
  </si>
  <si>
    <t>5648000715/564801001</t>
  </si>
  <si>
    <t>15.06.2015 г.</t>
  </si>
  <si>
    <t>1025603183210</t>
  </si>
  <si>
    <t xml:space="preserve">01.11      Выращивание зерновых (кроме риса), зернобобовых культур и семян масличных культур
01.11.1   Выращивание зерновых культур
01.11.2   Выращивание зернобобовых культур
01.13.3 Выращивание столовых корнеплодных и клубнеплодных культур с высоким содержанием крахмала или инулина
01.19.1 Выращивание однолетних кормовых культур
01.61 Предоставление услуг в области растениеводства
10.85 Производство готовых пищевых продуктов и блюд
10.91.1 Производство готовых кормов (смешанных и несмешанных) для животных, содержащих на фермах.
18.12 Прочие виды полиграфической деятельности
45.20 Техническое обслуживание и ремонт автотранспортных средств
46.21 Торговля оптовая зерном, неотработанным табаком, семенами и кормами для сельскохозяйственных животных
46.36.4 Торговля оптовая мучными кондитерскими изделиями
46.36.4 Торговля оптовая хлебобулочными изделиями
47.24 Торговля розничная хлебом, хлебобулочными изделиями и кондитерскими изделиями в специализированных магазинах
47.25.2 Торговля розничная безалкогольными напитками в специализированных магазинах
47.29.35 Торговля розничная чаем, кофе, какао в специализированных магазинах
49.4 Деятельность автомобильного грузового транспорта и услуги по перевозкам
49.41.2 Перевозка грузов неспециализированными автотранспортными средствами
49.41.3 Аренда грузового автомобильного транспорта с водителем
52.10 Деятельность по складированию и хранению 
52.10.3 Хранение и складирование зерна
52.10.9 Хранение и складирование прочих грузов
52.21.24 Деятельность стоянок для транспортных средств
52.24 Транспортная обработка грузов
52.29 Деятельность вспомогательная прочая, связанная с перевозками
55.90 Деятельность по предоставлению прочих мест для временного проживания
56.29 Деятельность предприятий общественного питания по прочим видам организации питания
58.13 Издание газет
59.14 Деятельность в области демонстрации кинофильмов
62.01 Разработка компьютерного программного обеспечения 
62.02 Деятельность консультативная и работы в области компьютерных технологий
62.09 Деятельность, связанная с использованием вычислительной техники и информационных технологий, прочая
63.11 Деятельность по обработке данных, предоставление услуг по размещению информации и связанная с этим деятельность 
63.11.1 Деятельность по созданию и использованию баз данных и информационных ресурсов
77.11 Аренда и лизинг легковых автомобилей и легких автотранспортных средств
77.31 Аренда и лизинг сельскохозяйственных машин и оборудования
77.33.1 Аренда и лизинг офисных машин и оборудования
77.39.1 Аренда и лизинг прочих сухопутных транспортных средств и оборудования
77.39.2 Аренда и лизинг прочих машин и оборудования, не включенных в другие группировки
85.41 Образование дополнительное детей и взрослых
85.41.9 Образование дополнительное детей и взрослых прочее, не включенное в другие группировки
85.42 Образование профессиональное дополнительное
85.42.1 Деятельность школ подготовки водителей автотранспортных средств
85.42.9 Деятельность по дополнительному профессиональному образованию прочая, не включенная в другие группировки
91.01 Деятельность библиотек и архивов
93.11 Деятельность спортивных объектов
93.19 Деятельность в области спорта прочая
93.29.2 Деятельность танцплощадок, дискотек, школ танцев
93.29.9 Деятельность зрелищно-развлекательная прочая, не включенная в другие группировки
95.11 Ремонт компьютеров и периферийного компьютерного оборудования
96.04 Деятельность физкультурно-оздоровительная 
96.09 Предоставление прочих персональных услуг, не включённых в другие группировки
</t>
  </si>
  <si>
    <t>МИФНС №10 по Оренбургской области</t>
  </si>
  <si>
    <t>23964686</t>
  </si>
  <si>
    <t>19</t>
  </si>
  <si>
    <t>14.442 « Водитель автомобиля» категория « А1»</t>
  </si>
  <si>
    <t xml:space="preserve"> Водитель автомобиля» категория « В»
-« Водитель автомобиля» категория « С»
-« Водитель автомобиля» категория «С,Е»
-переподготовка с « С» на «Д»
-переподготовка с « В» на «С»
-переподготовка с «С» на «В»
</t>
  </si>
  <si>
    <t>Водитель автомобиля» категория « С»</t>
  </si>
  <si>
    <t>Водитель автомобиля» категория «С,Е»</t>
  </si>
  <si>
    <t>переподготовка с « С» на «Д»</t>
  </si>
  <si>
    <t>переподготовка с « В» на «С»</t>
  </si>
  <si>
    <t>переподготовка с «С» на «В»</t>
  </si>
  <si>
    <t>19.205 « Тракторист-машинист»:</t>
  </si>
  <si>
    <t>Тракторист-машинист» категория « В,С,Е,F»</t>
  </si>
  <si>
    <t>Тракторист –машинист» категория «А1» ( внедорожник</t>
  </si>
  <si>
    <t>Тракторист-машинист» категория « F»</t>
  </si>
  <si>
    <t>Тракторист-машинист» категория «С»</t>
  </si>
  <si>
    <t>Тракторист-машинист» категория «Д»</t>
  </si>
  <si>
    <t>Тракторист-машинист» категория « Е»</t>
  </si>
  <si>
    <t>переподготовка водителей автомобилей в трактористов –машинистов «ВСЕF»</t>
  </si>
  <si>
    <t>переподготовка  трактористов –машинистов «ВСЕF» на  категорию «Д»</t>
  </si>
  <si>
    <t>11.453 Машиниста погрузчика</t>
  </si>
  <si>
    <t>13.583 Машинист бульдозера</t>
  </si>
  <si>
    <t>11.390 Машнист экскаватора одноковшового</t>
  </si>
  <si>
    <t xml:space="preserve">19.756 Электрогазосварщик </t>
  </si>
  <si>
    <t>19.906 электросварщик ручной сварки</t>
  </si>
  <si>
    <t>11.620 Газосварщик</t>
  </si>
  <si>
    <t>16.675 Повар</t>
  </si>
  <si>
    <t>12.905 Кондитер</t>
  </si>
  <si>
    <t>17.351 Продавец продовольственных товаров</t>
  </si>
  <si>
    <t>17.351 Продавец непродовольственных товаров</t>
  </si>
  <si>
    <t>15.699 Оператор машинного доения</t>
  </si>
  <si>
    <t>16.199 Оператор электронно-вычислительных и вычислительных машин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</si>
  <si>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</si>
  <si>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</si>
  <si>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</si>
  <si>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</si>
  <si>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</si>
  <si>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</si>
  <si>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</si>
  <si>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</si>
  <si>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</si>
  <si>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</si>
  <si>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</si>
  <si>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</si>
  <si>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</si>
  <si>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</si>
  <si>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</si>
  <si>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</si>
  <si>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21</t>
  </si>
  <si>
    <t>22</t>
  </si>
  <si>
    <t>23</t>
  </si>
  <si>
    <t>24</t>
  </si>
  <si>
    <t>25</t>
  </si>
  <si>
    <t>26</t>
  </si>
  <si>
    <t>27</t>
  </si>
  <si>
    <t>28</t>
  </si>
  <si>
    <t xml:space="preserve">7 500,00
20 000,00
25 600,00
8 000,00
12 0000,00
10 000,00
8 000,00
10 800,00
9 000,00
9 000,00
9 000,00
9 000,00
9 000,00
9 000,00
6 000,00
8 000,00
8 000,00
8 000,00
10 600,00
8 500,00
8 000,00
7 000,00
5 000,00
6 000,00
6 000,00
6 000,00
7 100,00
</t>
  </si>
  <si>
    <t>01.01</t>
  </si>
  <si>
    <t>01.01.</t>
  </si>
  <si>
    <t>8(353)4721452</t>
  </si>
  <si>
    <t>295</t>
  </si>
  <si>
    <t xml:space="preserve">80.22; 80.22.2 </t>
  </si>
  <si>
    <t xml:space="preserve">46.36.4 Торговля оптовая мучными кондитерскими изделиями
46.36.4 Торговля оптовая хлебобулочными изделиями
47.24 Торговля розничная хлебом, хлебобулочными изделиями и кондитерскими изделиями в специализированных магазинах
47.25.2 Торговля розничная безалкогольными напитками в специализированных магазинах
47.29.35 Торговля розничная чаем, кофе, какао в специализированных магазинах
49.4 Деятельность автомобильного грузового транспорта и услуги по перевозкам
49.41.2 Перевозка грузов неспециализированными автотранспортными средствами
49.41.3 Аренда грузового автомобильного транспорта с водителем
52.10 Деятельность по складированию и хранению 
52.10.3 Хранение и складирование зерна
52.10.9 Хранение и складирование прочих грузов
52.21.24 Деятельность стоянок для транспортных средств
52.24 Транспортная обработка грузов
52.29 Деятельность вспомогательная прочая, связанная с перевозками
55.90 Деятельность по предоставлению прочих мест для временного проживания
56.29 Деятельность предприятий общественного питания по прочим видам организации питания
58.13 Издание газет
59.14 Деятельность в области демонстрации кинофильмов
62.01 Разработка компьютерного программного обеспечения 
62.02 Деятельность консультативная и работы в области компьютерных технологий
62.09 Деятельность, связанная с использованием вычислительной техники и информационных технологий, прочая
63.11 Деятельность по обработке данных, предоставление услуг по размещению информации и связанная с этим деятельность 
63.11.1 Деятельность по созданию и использованию баз данных и информационных ресурсов
77.11 Аренда и лизинг легковых автомобилей и легких автотранспортных средств
77.31 Аренда и лизинг сельскохозяйственных машин и оборудования
77.33.1 Аренда и лизинг офисных машин и оборудования
77.39.1 Аренда и лизинг прочих сухопутных транспортных средств и оборудования
77.39.2 Аренда и лизинг прочих машин и оборудования, не включенных в другие группировки
85.41 Образование дополнительное детей и взрослых
85.41.9 Образование дополнительное детей и взрослых прочее, не включенное в другие группировки
85.42 Образование профессиональное дополнительное
85.42.1 Деятельность школ подготовки водителей автотранспортных средств
85.42.9 Деятельность по дополнительному профессиональному образованию прочая, не включенная в другие группировки
91.01 Деятельность библиотек и архивов
93.11 Деятельность спортивных объектов
93.19 Деятельность в области спорта прочая
93.29.2 Деятельность танцплощадок, дискотек, школ танцев
93.29.9 Деятельность зрелищно-развлекательная прочая, не включенная в другие группировки
95.11 Ремонт компьютеров и периферийного компьютерного оборудования
96.04 Деятельность физкультурно-оздоровительная 
96.09 Предоставление прочих персональных услуг, не включённых в другие группировки
</t>
  </si>
  <si>
    <t xml:space="preserve">52.24 Транспортная обработка грузов
52.29 Деятельность вспомогательная прочая, связанная с перевозками
55.90 Деятельность по предоставлению прочих мест для временного проживания
56.29 Деятельность предприятий общественного питания по прочим видам организации питания
58.13 Издание газет
59.14 Деятельность в области демонстрации кинофильмов
62.01 Разработка компьютерного программного обеспечения 
62.02 Деятельность консультативная и работы в области компьютерных технологий
62.09 Деятельность, связанная с использованием вычислительной техники и информационных технологий, прочая
63.11 Деятельность по обработке данных, предоставление услуг по размещению информации и связанная с этим деятельность 
63.11.1 Деятельность по созданию и использованию баз данных и информационных ресурсов
77.11 Аренда и лизинг легковых автомобилей и легких автотранспортных средств
77.31 Аренда и лизинг сельскохозяйственных машин и оборудования
77.33.1 Аренда и лизинг офисных машин и оборудования
77.39.1 Аренда и лизинг прочих сухопутных транспортных средств и оборудования
77.39.2 Аренда и лизинг прочих машин и оборудования, не включенных в другие группировки
85.41 Образование дополнительное детей и взрослых
85.41.9 Образование дополнительное детей и взрослых прочее, не включенное в другие группировки
85.42 Образование профессиональное дополнительное
85.42.1 Деятельность школ подготовки водителей автотранспортных средств
85.42.9 Деятельность по дополнительному профессиональному образованию прочая, не включенная в другие группировки
91.01 Деятельность библиотек и архивов
93.11 Деятельность спортивных объектов
93.19 Деятельность в области спорта прочая
93.29.2 Деятельность танцплощадок, дискотек, школ танцев
93.29.9 Деятельность зрелищно-развлекательная прочая, не включенная в другие группировки
95.11 Ремонт компьютеров и периферийного компьютерного оборудования
96.04 Деятельность физкультурно-оздоровительная 
96.09 Предоставление прочих персональных услуг, не включённых в другие группировки
</t>
  </si>
  <si>
    <t xml:space="preserve">77.31 Аренда и лизинг сельскохозяйственных машин и оборудования
77.33.1 Аренда и лизинг офисных машин и оборудования
77.39.1 Аренда и лизинг прочих сухопутных транспортных средств и оборудования
77.39.2 Аренда и лизинг прочих машин и оборудования, не включенных в другие группировки
85.41 Образование дополнительное детей и взрослых
85.41.9 Образование дополнительное детей и взрослых прочее, не включенное в другие группировки
85.42 Образование профессиональное дополнительное
85.42.1 Деятельность школ подготовки водителей автотранспортных средств
85.42.9 Деятельность по дополнительному профессиональному образованию прочая, не включенная в другие группировки
91.01 Деятельность библиотек и архивов
93.11 Деятельность спортивных объектов
93.19 Деятельность в области спорта прочая
93.29.2 Деятельность танцплощадок, дискотек, школ танцев
93.29.9 Деятельность зрелищно-развлекательная прочая, не включенная в другие группировки
95.11 Ремонт компьютеров и периферийного компьютерного оборудования
96.04 Деятельность физкультурно-оздоровительная 
96.09 Предоставление прочих персональных услуг, не включённых в другие группировки
</t>
  </si>
  <si>
    <t xml:space="preserve">93.29.9 Деятельность зрелищно-развлекательная прочая, не включенная в другие группировки
95.11 Ремонт компьютеров и периферийного компьютерного оборудования
96.04 Деятельность физкультурно-оздоровительная 
96.09 Предоставление прочих персональных услуг, не включённых в другие группировки
</t>
  </si>
  <si>
    <t>С.В.Крапивкина</t>
  </si>
  <si>
    <t>А.Н.Волохин</t>
  </si>
  <si>
    <t>образовательные услуги</t>
  </si>
  <si>
    <t>М.В.Корнева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</si>
</sst>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right"/>
    </xf>
    <xf numFmtId="0" fontId="3" fillId="0" borderId="19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top"/>
    </xf>
    <xf numFmtId="2" fontId="3" fillId="0" borderId="21" xfId="0" applyNumberFormat="1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49" fontId="3" fillId="0" borderId="2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 vertical="top"/>
    </xf>
    <xf numFmtId="173" fontId="3" fillId="0" borderId="20" xfId="0" applyNumberFormat="1" applyFont="1" applyBorder="1" applyAlignment="1">
      <alignment horizontal="center" vertical="top"/>
    </xf>
    <xf numFmtId="173" fontId="3" fillId="0" borderId="21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9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left" vertical="top" wrapText="1"/>
    </xf>
    <xf numFmtId="173" fontId="3" fillId="0" borderId="1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1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1" fillId="0" borderId="0" xfId="0" applyNumberFormat="1" applyFont="1" applyAlignment="1">
      <alignment horizontal="right"/>
    </xf>
    <xf numFmtId="0" fontId="3" fillId="0" borderId="2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3" fillId="0" borderId="19" xfId="0" applyNumberFormat="1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19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2" fontId="0" fillId="0" borderId="20" xfId="0" applyNumberFormat="1" applyBorder="1" applyAlignment="1">
      <alignment horizontal="center" vertical="top"/>
    </xf>
    <xf numFmtId="2" fontId="0" fillId="0" borderId="21" xfId="0" applyNumberFormat="1" applyBorder="1" applyAlignment="1">
      <alignment horizontal="center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3" fillId="0" borderId="10" xfId="0" applyNumberFormat="1" applyFont="1" applyBorder="1" applyAlignment="1">
      <alignment horizontal="left" vertical="top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6" fillId="13" borderId="10" xfId="0" applyFont="1" applyFill="1" applyBorder="1" applyAlignment="1">
      <alignment horizontal="left" vertical="center" wrapText="1"/>
    </xf>
    <xf numFmtId="0" fontId="6" fillId="13" borderId="20" xfId="0" applyFont="1" applyFill="1" applyBorder="1" applyAlignment="1">
      <alignment horizontal="left" vertical="center" wrapText="1"/>
    </xf>
    <xf numFmtId="0" fontId="6" fillId="13" borderId="21" xfId="0" applyFont="1" applyFill="1" applyBorder="1" applyAlignment="1">
      <alignment horizontal="left" vertical="center" wrapText="1"/>
    </xf>
    <xf numFmtId="49" fontId="6" fillId="13" borderId="10" xfId="0" applyNumberFormat="1" applyFont="1" applyFill="1" applyBorder="1" applyAlignment="1">
      <alignment horizontal="center" vertical="center"/>
    </xf>
    <xf numFmtId="49" fontId="6" fillId="13" borderId="20" xfId="0" applyNumberFormat="1" applyFont="1" applyFill="1" applyBorder="1" applyAlignment="1">
      <alignment horizontal="center" vertical="center"/>
    </xf>
    <xf numFmtId="49" fontId="6" fillId="13" borderId="21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13" borderId="10" xfId="0" applyNumberFormat="1" applyFont="1" applyFill="1" applyBorder="1" applyAlignment="1">
      <alignment horizontal="center" vertical="center"/>
    </xf>
    <xf numFmtId="4" fontId="6" fillId="13" borderId="20" xfId="0" applyNumberFormat="1" applyFont="1" applyFill="1" applyBorder="1" applyAlignment="1">
      <alignment horizontal="center" vertical="center"/>
    </xf>
    <xf numFmtId="4" fontId="6" fillId="13" borderId="24" xfId="0" applyNumberFormat="1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" fontId="5" fillId="0" borderId="29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center" vertical="center"/>
    </xf>
    <xf numFmtId="4" fontId="5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/>
    </xf>
    <xf numFmtId="4" fontId="6" fillId="13" borderId="22" xfId="0" applyNumberFormat="1" applyFont="1" applyFill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" fontId="6" fillId="13" borderId="19" xfId="0" applyNumberFormat="1" applyFont="1" applyFill="1" applyBorder="1" applyAlignment="1">
      <alignment horizontal="center" vertical="center"/>
    </xf>
    <xf numFmtId="4" fontId="6" fillId="13" borderId="37" xfId="0" applyNumberFormat="1" applyFont="1" applyFill="1" applyBorder="1" applyAlignment="1">
      <alignment horizontal="center" vertical="center"/>
    </xf>
    <xf numFmtId="4" fontId="6" fillId="13" borderId="35" xfId="0" applyNumberFormat="1" applyFont="1" applyFill="1" applyBorder="1" applyAlignment="1">
      <alignment horizontal="center" vertical="center"/>
    </xf>
    <xf numFmtId="4" fontId="6" fillId="13" borderId="31" xfId="0" applyNumberFormat="1" applyFont="1" applyFill="1" applyBorder="1" applyAlignment="1">
      <alignment horizontal="center" vertical="center"/>
    </xf>
    <xf numFmtId="4" fontId="6" fillId="13" borderId="30" xfId="0" applyNumberFormat="1" applyFont="1" applyFill="1" applyBorder="1" applyAlignment="1">
      <alignment horizontal="center" vertical="center"/>
    </xf>
    <xf numFmtId="4" fontId="6" fillId="13" borderId="33" xfId="0" applyNumberFormat="1" applyFont="1" applyFill="1" applyBorder="1" applyAlignment="1">
      <alignment horizontal="center" vertical="center"/>
    </xf>
    <xf numFmtId="4" fontId="6" fillId="13" borderId="25" xfId="0" applyNumberFormat="1" applyFont="1" applyFill="1" applyBorder="1" applyAlignment="1">
      <alignment horizontal="center" vertical="center"/>
    </xf>
    <xf numFmtId="4" fontId="6" fillId="13" borderId="32" xfId="0" applyNumberFormat="1" applyFont="1" applyFill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  <xf numFmtId="4" fontId="6" fillId="13" borderId="41" xfId="0" applyNumberFormat="1" applyFont="1" applyFill="1" applyBorder="1" applyAlignment="1">
      <alignment horizontal="center" vertical="center"/>
    </xf>
    <xf numFmtId="4" fontId="6" fillId="13" borderId="42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center" vertical="top"/>
    </xf>
    <xf numFmtId="4" fontId="3" fillId="0" borderId="19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19050</xdr:colOff>
      <xdr:row>7</xdr:row>
      <xdr:rowOff>123825</xdr:rowOff>
    </xdr:from>
    <xdr:to>
      <xdr:col>104</xdr:col>
      <xdr:colOff>19050</xdr:colOff>
      <xdr:row>19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123950"/>
          <a:ext cx="42862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20</xdr:row>
      <xdr:rowOff>304800</xdr:rowOff>
    </xdr:from>
    <xdr:to>
      <xdr:col>103</xdr:col>
      <xdr:colOff>38100</xdr:colOff>
      <xdr:row>27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0820400"/>
          <a:ext cx="65246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43"/>
  <sheetViews>
    <sheetView zoomScale="91" zoomScaleNormal="91" zoomScaleSheetLayoutView="100" workbookViewId="0" topLeftCell="A1">
      <selection activeCell="DI16" sqref="DI16"/>
    </sheetView>
  </sheetViews>
  <sheetFormatPr defaultColWidth="0.875" defaultRowHeight="12.75" customHeight="1"/>
  <cols>
    <col min="1" max="8" width="0.875" style="1" customWidth="1"/>
    <col min="9" max="9" width="1.625" style="1" customWidth="1"/>
    <col min="10" max="53" width="0.875" style="1" customWidth="1"/>
    <col min="54" max="54" width="3.75390625" style="1" customWidth="1"/>
    <col min="55" max="63" width="0.875" style="1" customWidth="1"/>
    <col min="64" max="64" width="1.625" style="1" customWidth="1"/>
    <col min="65" max="92" width="0.875" style="1" customWidth="1"/>
    <col min="93" max="93" width="2.00390625" style="1" customWidth="1"/>
    <col min="94" max="102" width="0.875" style="1" customWidth="1"/>
    <col min="103" max="103" width="1.75390625" style="1" customWidth="1"/>
    <col min="104" max="104" width="6.00390625" style="1" customWidth="1"/>
    <col min="105" max="16384" width="0.875" style="1" customWidth="1"/>
  </cols>
  <sheetData>
    <row r="1" spans="43:103" s="16" customFormat="1" ht="11.25" customHeight="1">
      <c r="AQ1" s="132" t="s">
        <v>90</v>
      </c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</row>
    <row r="2" spans="43:103" s="16" customFormat="1" ht="11.25" customHeight="1">
      <c r="AQ2" s="132" t="s">
        <v>93</v>
      </c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</row>
    <row r="3" spans="43:104" s="16" customFormat="1" ht="11.25" customHeight="1">
      <c r="AQ3" s="132" t="s">
        <v>94</v>
      </c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</row>
    <row r="4" spans="43:104" s="16" customFormat="1" ht="11.25" customHeight="1">
      <c r="AQ4" s="42" t="s">
        <v>95</v>
      </c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</row>
    <row r="5" spans="43:104" s="16" customFormat="1" ht="11.25" customHeight="1">
      <c r="AQ5" s="132" t="s">
        <v>92</v>
      </c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</row>
    <row r="6" spans="43:103" s="16" customFormat="1" ht="11.25" customHeight="1">
      <c r="AQ6" s="132" t="s">
        <v>91</v>
      </c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23"/>
      <c r="CT6" s="23"/>
      <c r="CU6" s="23"/>
      <c r="CV6" s="23"/>
      <c r="CW6" s="23"/>
      <c r="CX6" s="23"/>
      <c r="CY6" s="23"/>
    </row>
    <row r="7" spans="43:103" s="16" customFormat="1" ht="11.25" customHeight="1">
      <c r="AQ7" s="132" t="s">
        <v>96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23"/>
      <c r="CR7" s="23"/>
      <c r="CS7" s="23"/>
      <c r="CT7" s="23"/>
      <c r="CU7" s="23"/>
      <c r="CV7" s="23"/>
      <c r="CW7" s="23"/>
      <c r="CX7" s="23"/>
      <c r="CY7" s="23"/>
    </row>
    <row r="8" s="16" customFormat="1" ht="11.25" customHeight="1"/>
    <row r="9" spans="55:104" ht="12.75">
      <c r="BC9" s="123" t="s">
        <v>48</v>
      </c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</row>
    <row r="10" spans="55:104" ht="12.75">
      <c r="BC10" s="123" t="s">
        <v>49</v>
      </c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</row>
    <row r="11" spans="55:104" ht="12.75">
      <c r="BC11" s="123" t="s">
        <v>98</v>
      </c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</row>
    <row r="12" spans="56:104" ht="12.75">
      <c r="BD12" s="124" t="s">
        <v>50</v>
      </c>
      <c r="BE12" s="124"/>
      <c r="BF12" s="124"/>
      <c r="BG12" s="124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23" t="s">
        <v>40</v>
      </c>
      <c r="CE12" s="123"/>
      <c r="CF12" s="123"/>
      <c r="CG12" s="123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</row>
    <row r="13" spans="56:104" ht="12.75">
      <c r="BD13" s="15"/>
      <c r="BE13" s="15"/>
      <c r="BF13" s="15"/>
      <c r="BG13" s="15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14"/>
      <c r="CE13" s="14"/>
      <c r="CF13" s="14"/>
      <c r="CG13" s="14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</row>
    <row r="14" spans="57:104" ht="12.75">
      <c r="BE14" s="43" t="s">
        <v>327</v>
      </c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</row>
    <row r="15" spans="57:104" s="16" customFormat="1" ht="12">
      <c r="BE15" s="120" t="s">
        <v>97</v>
      </c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</row>
    <row r="16" spans="57:104" ht="12.75" customHeight="1">
      <c r="BE16" s="120" t="s">
        <v>99</v>
      </c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</row>
    <row r="17" spans="57:104" ht="12.75">
      <c r="BE17" s="43" t="s">
        <v>328</v>
      </c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</row>
    <row r="18" spans="57:104" s="16" customFormat="1" ht="12">
      <c r="BE18" s="120" t="s">
        <v>51</v>
      </c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</row>
    <row r="19" spans="64:95" ht="12.75">
      <c r="BL19" s="15" t="s">
        <v>52</v>
      </c>
      <c r="BM19" s="115"/>
      <c r="BN19" s="115"/>
      <c r="BO19" s="115"/>
      <c r="BP19" s="115"/>
      <c r="BQ19" s="114" t="s">
        <v>52</v>
      </c>
      <c r="BR19" s="114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21">
        <v>20</v>
      </c>
      <c r="CJ19" s="121"/>
      <c r="CK19" s="121"/>
      <c r="CL19" s="121"/>
      <c r="CM19" s="117"/>
      <c r="CN19" s="117"/>
      <c r="CO19" s="117"/>
      <c r="CP19" s="117"/>
      <c r="CQ19" s="1" t="s">
        <v>45</v>
      </c>
    </row>
    <row r="21" spans="1:104" s="12" customFormat="1" ht="15.75">
      <c r="A21" s="118" t="s">
        <v>43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</row>
    <row r="22" spans="1:104" s="12" customFormat="1" ht="15.75">
      <c r="A22" s="118" t="s">
        <v>100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</row>
    <row r="23" spans="1:104" s="12" customFormat="1" ht="15.75">
      <c r="A23" s="118" t="s">
        <v>101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</row>
    <row r="24" spans="1:104" s="12" customFormat="1" ht="15.75">
      <c r="A24" s="118" t="s">
        <v>44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</row>
    <row r="25" spans="51:56" s="12" customFormat="1" ht="15.75">
      <c r="AY25" s="13" t="s">
        <v>47</v>
      </c>
      <c r="AZ25" s="113" t="s">
        <v>248</v>
      </c>
      <c r="BA25" s="113"/>
      <c r="BB25" s="113"/>
      <c r="BC25" s="113"/>
      <c r="BD25" s="12" t="s">
        <v>46</v>
      </c>
    </row>
    <row r="26" s="17" customFormat="1" ht="15"/>
    <row r="27" spans="1:104" s="5" customFormat="1" ht="15">
      <c r="A27" s="116" t="s">
        <v>0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</row>
    <row r="28" s="5" customFormat="1" ht="3" customHeight="1"/>
    <row r="29" spans="1:104" s="3" customFormat="1" ht="59.25" customHeight="1">
      <c r="A29" s="74" t="s">
        <v>1</v>
      </c>
      <c r="B29" s="74"/>
      <c r="C29" s="74"/>
      <c r="D29" s="74"/>
      <c r="E29" s="74"/>
      <c r="F29" s="74"/>
      <c r="G29" s="30"/>
      <c r="H29" s="106" t="s">
        <v>2</v>
      </c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 t="s">
        <v>249</v>
      </c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</row>
    <row r="30" spans="1:104" s="3" customFormat="1" ht="15.75" customHeight="1">
      <c r="A30" s="74" t="s">
        <v>3</v>
      </c>
      <c r="B30" s="74"/>
      <c r="C30" s="74"/>
      <c r="D30" s="74"/>
      <c r="E30" s="74"/>
      <c r="F30" s="74"/>
      <c r="G30" s="30"/>
      <c r="H30" s="106" t="s">
        <v>4</v>
      </c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 t="s">
        <v>250</v>
      </c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</row>
    <row r="31" spans="1:104" s="3" customFormat="1" ht="15.75" customHeight="1">
      <c r="A31" s="74" t="s">
        <v>5</v>
      </c>
      <c r="B31" s="74"/>
      <c r="C31" s="74"/>
      <c r="D31" s="74"/>
      <c r="E31" s="74"/>
      <c r="F31" s="74"/>
      <c r="G31" s="30"/>
      <c r="H31" s="106" t="s">
        <v>6</v>
      </c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29" t="s">
        <v>259</v>
      </c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</row>
    <row r="32" spans="1:104" s="3" customFormat="1" ht="15.75" customHeight="1">
      <c r="A32" s="74" t="s">
        <v>7</v>
      </c>
      <c r="B32" s="74"/>
      <c r="C32" s="74"/>
      <c r="D32" s="74"/>
      <c r="E32" s="74"/>
      <c r="F32" s="74"/>
      <c r="G32" s="30"/>
      <c r="H32" s="106" t="s">
        <v>8</v>
      </c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29" t="s">
        <v>260</v>
      </c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</row>
    <row r="33" spans="1:104" s="3" customFormat="1" ht="15.75" customHeight="1">
      <c r="A33" s="74" t="s">
        <v>9</v>
      </c>
      <c r="B33" s="74"/>
      <c r="C33" s="74"/>
      <c r="D33" s="74"/>
      <c r="E33" s="74"/>
      <c r="F33" s="74"/>
      <c r="G33" s="30"/>
      <c r="H33" s="106" t="s">
        <v>10</v>
      </c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29" t="s">
        <v>258</v>
      </c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</row>
    <row r="34" spans="1:104" s="3" customFormat="1" ht="15.75" customHeight="1">
      <c r="A34" s="74" t="s">
        <v>11</v>
      </c>
      <c r="B34" s="74"/>
      <c r="C34" s="74"/>
      <c r="D34" s="74"/>
      <c r="E34" s="74"/>
      <c r="F34" s="74"/>
      <c r="G34" s="30"/>
      <c r="H34" s="106" t="s">
        <v>12</v>
      </c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 t="s">
        <v>262</v>
      </c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</row>
    <row r="35" spans="1:104" s="3" customFormat="1" ht="15.75" customHeight="1">
      <c r="A35" s="74" t="s">
        <v>13</v>
      </c>
      <c r="B35" s="74"/>
      <c r="C35" s="74"/>
      <c r="D35" s="74"/>
      <c r="E35" s="74"/>
      <c r="F35" s="74"/>
      <c r="G35" s="30"/>
      <c r="H35" s="106" t="s">
        <v>14</v>
      </c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29" t="s">
        <v>263</v>
      </c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</row>
    <row r="36" spans="1:104" s="3" customFormat="1" ht="93" customHeight="1">
      <c r="A36" s="74" t="s">
        <v>15</v>
      </c>
      <c r="B36" s="74"/>
      <c r="C36" s="74"/>
      <c r="D36" s="74"/>
      <c r="E36" s="74"/>
      <c r="F36" s="74"/>
      <c r="G36" s="30"/>
      <c r="H36" s="106" t="s">
        <v>16</v>
      </c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26" t="s">
        <v>322</v>
      </c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8"/>
    </row>
    <row r="37" spans="1:104" s="3" customFormat="1" ht="297.75" customHeight="1">
      <c r="A37" s="74" t="s">
        <v>17</v>
      </c>
      <c r="B37" s="74"/>
      <c r="C37" s="74"/>
      <c r="D37" s="74"/>
      <c r="E37" s="74"/>
      <c r="F37" s="74"/>
      <c r="G37" s="30"/>
      <c r="H37" s="106" t="s">
        <v>18</v>
      </c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 t="s">
        <v>252</v>
      </c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</row>
    <row r="38" spans="1:104" s="3" customFormat="1" ht="24.75" customHeight="1">
      <c r="A38" s="74" t="s">
        <v>19</v>
      </c>
      <c r="B38" s="74"/>
      <c r="C38" s="74"/>
      <c r="D38" s="74"/>
      <c r="E38" s="74"/>
      <c r="F38" s="74"/>
      <c r="G38" s="30"/>
      <c r="H38" s="106" t="s">
        <v>84</v>
      </c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</row>
    <row r="39" spans="1:104" s="3" customFormat="1" ht="408.75" customHeight="1">
      <c r="A39" s="133" t="s">
        <v>20</v>
      </c>
      <c r="B39" s="134"/>
      <c r="C39" s="134"/>
      <c r="D39" s="134"/>
      <c r="E39" s="134"/>
      <c r="F39" s="135"/>
      <c r="G39" s="30"/>
      <c r="H39" s="106" t="s">
        <v>88</v>
      </c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 t="s">
        <v>261</v>
      </c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</row>
    <row r="40" spans="1:104" s="3" customFormat="1" ht="408.75" customHeight="1">
      <c r="A40" s="136"/>
      <c r="B40" s="137"/>
      <c r="C40" s="137"/>
      <c r="D40" s="137"/>
      <c r="E40" s="137"/>
      <c r="F40" s="138"/>
      <c r="G40" s="30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 t="s">
        <v>323</v>
      </c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</row>
    <row r="41" spans="1:104" s="3" customFormat="1" ht="408.75" customHeight="1">
      <c r="A41" s="136"/>
      <c r="B41" s="137"/>
      <c r="C41" s="137"/>
      <c r="D41" s="137"/>
      <c r="E41" s="137"/>
      <c r="F41" s="138"/>
      <c r="G41" s="30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 t="s">
        <v>324</v>
      </c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</row>
    <row r="42" spans="1:104" s="3" customFormat="1" ht="409.5" customHeight="1">
      <c r="A42" s="136"/>
      <c r="B42" s="137"/>
      <c r="C42" s="137"/>
      <c r="D42" s="137"/>
      <c r="E42" s="137"/>
      <c r="F42" s="138"/>
      <c r="G42" s="30"/>
      <c r="H42" s="106" t="s">
        <v>88</v>
      </c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 t="s">
        <v>325</v>
      </c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</row>
    <row r="43" spans="1:104" s="3" customFormat="1" ht="155.25" customHeight="1">
      <c r="A43" s="139"/>
      <c r="B43" s="140"/>
      <c r="C43" s="140"/>
      <c r="D43" s="140"/>
      <c r="E43" s="140"/>
      <c r="F43" s="141"/>
      <c r="G43" s="30"/>
      <c r="H43" s="106" t="s">
        <v>88</v>
      </c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 t="s">
        <v>326</v>
      </c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</row>
    <row r="44" spans="1:104" s="3" customFormat="1" ht="174" customHeight="1">
      <c r="A44" s="74" t="s">
        <v>21</v>
      </c>
      <c r="B44" s="74"/>
      <c r="C44" s="74"/>
      <c r="D44" s="74"/>
      <c r="E44" s="74"/>
      <c r="F44" s="74"/>
      <c r="G44" s="30"/>
      <c r="H44" s="106" t="s">
        <v>33</v>
      </c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 t="s">
        <v>255</v>
      </c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</row>
    <row r="45" spans="1:104" s="3" customFormat="1" ht="15.75" customHeight="1">
      <c r="A45" s="74" t="s">
        <v>22</v>
      </c>
      <c r="B45" s="74"/>
      <c r="C45" s="74"/>
      <c r="D45" s="74"/>
      <c r="E45" s="74"/>
      <c r="F45" s="74"/>
      <c r="G45" s="30"/>
      <c r="H45" s="106" t="s">
        <v>23</v>
      </c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25" t="s">
        <v>256</v>
      </c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</row>
    <row r="46" spans="1:104" s="3" customFormat="1" ht="15.75" customHeight="1">
      <c r="A46" s="74" t="s">
        <v>24</v>
      </c>
      <c r="B46" s="74"/>
      <c r="C46" s="74"/>
      <c r="D46" s="74"/>
      <c r="E46" s="74"/>
      <c r="F46" s="74"/>
      <c r="G46" s="30"/>
      <c r="H46" s="106" t="s">
        <v>25</v>
      </c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25" t="s">
        <v>320</v>
      </c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</row>
    <row r="47" spans="1:104" s="3" customFormat="1" ht="15.75" customHeight="1">
      <c r="A47" s="74" t="s">
        <v>26</v>
      </c>
      <c r="B47" s="74"/>
      <c r="C47" s="74"/>
      <c r="D47" s="74"/>
      <c r="E47" s="74"/>
      <c r="F47" s="74"/>
      <c r="G47" s="30"/>
      <c r="H47" s="106" t="s">
        <v>27</v>
      </c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</row>
    <row r="48" spans="1:104" s="3" customFormat="1" ht="27" customHeight="1">
      <c r="A48" s="74" t="s">
        <v>28</v>
      </c>
      <c r="B48" s="74"/>
      <c r="C48" s="74"/>
      <c r="D48" s="74"/>
      <c r="E48" s="74"/>
      <c r="F48" s="74"/>
      <c r="G48" s="30"/>
      <c r="H48" s="106" t="s">
        <v>29</v>
      </c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 t="s">
        <v>257</v>
      </c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</row>
    <row r="49" spans="1:104" s="3" customFormat="1" ht="324" customHeight="1">
      <c r="A49" s="74" t="s">
        <v>30</v>
      </c>
      <c r="B49" s="74"/>
      <c r="C49" s="74"/>
      <c r="D49" s="74"/>
      <c r="E49" s="74"/>
      <c r="F49" s="74"/>
      <c r="G49" s="30"/>
      <c r="H49" s="106" t="s">
        <v>35</v>
      </c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 t="s">
        <v>253</v>
      </c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</row>
    <row r="50" spans="1:104" s="3" customFormat="1" ht="17.25" customHeight="1">
      <c r="A50" s="74" t="s">
        <v>31</v>
      </c>
      <c r="B50" s="74"/>
      <c r="C50" s="74"/>
      <c r="D50" s="74"/>
      <c r="E50" s="74"/>
      <c r="F50" s="74"/>
      <c r="G50" s="30"/>
      <c r="H50" s="106" t="s">
        <v>32</v>
      </c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 t="s">
        <v>254</v>
      </c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</row>
    <row r="51" spans="1:104" s="3" customFormat="1" ht="15.75" customHeight="1">
      <c r="A51" s="27"/>
      <c r="B51" s="27"/>
      <c r="C51" s="27"/>
      <c r="D51" s="27"/>
      <c r="E51" s="27"/>
      <c r="F51" s="27"/>
      <c r="G51" s="28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</row>
    <row r="52" spans="1:104" s="3" customFormat="1" ht="15.75" customHeight="1">
      <c r="A52" s="27"/>
      <c r="B52" s="27"/>
      <c r="C52" s="27"/>
      <c r="D52" s="27"/>
      <c r="E52" s="27"/>
      <c r="F52" s="27"/>
      <c r="G52" s="28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</row>
    <row r="53" spans="1:104" s="2" customFormat="1" ht="16.5" customHeight="1">
      <c r="A53" s="24"/>
      <c r="B53" s="24"/>
      <c r="C53" s="24"/>
      <c r="D53" s="24"/>
      <c r="E53" s="24"/>
      <c r="F53" s="25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</row>
    <row r="54" spans="1:104" s="5" customFormat="1" ht="32.25" customHeight="1">
      <c r="A54" s="74" t="s">
        <v>34</v>
      </c>
      <c r="B54" s="74"/>
      <c r="C54" s="74"/>
      <c r="D54" s="74"/>
      <c r="E54" s="74"/>
      <c r="F54" s="74"/>
      <c r="G54" s="74"/>
      <c r="H54" s="74"/>
      <c r="I54" s="112" t="s">
        <v>102</v>
      </c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 t="s">
        <v>36</v>
      </c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 t="s">
        <v>85</v>
      </c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</row>
    <row r="55" spans="1:104" s="5" customFormat="1" ht="45.75" customHeight="1">
      <c r="A55" s="74" t="s">
        <v>103</v>
      </c>
      <c r="B55" s="74"/>
      <c r="C55" s="74"/>
      <c r="D55" s="74"/>
      <c r="E55" s="74"/>
      <c r="F55" s="74"/>
      <c r="G55" s="74"/>
      <c r="H55" s="74"/>
      <c r="I55" s="131" t="s">
        <v>105</v>
      </c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60">
        <v>226</v>
      </c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>
        <v>219</v>
      </c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</row>
    <row r="56" spans="1:104" s="5" customFormat="1" ht="15.75" customHeight="1">
      <c r="A56" s="74"/>
      <c r="B56" s="74"/>
      <c r="C56" s="74"/>
      <c r="D56" s="74"/>
      <c r="E56" s="74"/>
      <c r="F56" s="74"/>
      <c r="G56" s="74"/>
      <c r="H56" s="74"/>
      <c r="I56" s="44" t="s">
        <v>106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60">
        <v>11</v>
      </c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>
        <v>11</v>
      </c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</row>
    <row r="57" spans="1:104" s="5" customFormat="1" ht="15.75" customHeight="1">
      <c r="A57" s="74"/>
      <c r="B57" s="74"/>
      <c r="C57" s="74"/>
      <c r="D57" s="74"/>
      <c r="E57" s="74"/>
      <c r="F57" s="74"/>
      <c r="G57" s="74"/>
      <c r="H57" s="74"/>
      <c r="I57" s="44" t="s">
        <v>107</v>
      </c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60">
        <v>73</v>
      </c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>
        <v>66</v>
      </c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</row>
    <row r="58" spans="1:104" s="5" customFormat="1" ht="15.75" customHeight="1">
      <c r="A58" s="74"/>
      <c r="B58" s="74"/>
      <c r="C58" s="74"/>
      <c r="D58" s="74"/>
      <c r="E58" s="74"/>
      <c r="F58" s="74"/>
      <c r="G58" s="74"/>
      <c r="H58" s="74"/>
      <c r="I58" s="44" t="s">
        <v>110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60">
        <v>55</v>
      </c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>
        <v>55</v>
      </c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</row>
    <row r="59" spans="1:104" s="5" customFormat="1" ht="15.75" customHeight="1">
      <c r="A59" s="74"/>
      <c r="B59" s="74"/>
      <c r="C59" s="74"/>
      <c r="D59" s="74"/>
      <c r="E59" s="74"/>
      <c r="F59" s="74"/>
      <c r="G59" s="74"/>
      <c r="H59" s="74"/>
      <c r="I59" s="44" t="s">
        <v>108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60">
        <v>45.5</v>
      </c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>
        <v>45.5</v>
      </c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</row>
    <row r="60" spans="1:104" s="5" customFormat="1" ht="15.75" customHeight="1">
      <c r="A60" s="74"/>
      <c r="B60" s="74"/>
      <c r="C60" s="74"/>
      <c r="D60" s="74"/>
      <c r="E60" s="74"/>
      <c r="F60" s="74"/>
      <c r="G60" s="74"/>
      <c r="H60" s="74"/>
      <c r="I60" s="44" t="s">
        <v>109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60">
        <v>96.5</v>
      </c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>
        <v>96.5</v>
      </c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</row>
    <row r="61" spans="1:104" s="5" customFormat="1" ht="15.75" customHeight="1">
      <c r="A61" s="74"/>
      <c r="B61" s="74"/>
      <c r="C61" s="74"/>
      <c r="D61" s="74"/>
      <c r="E61" s="74"/>
      <c r="F61" s="74"/>
      <c r="G61" s="74"/>
      <c r="H61" s="74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</row>
    <row r="62" spans="1:104" s="5" customFormat="1" ht="15.75" customHeight="1">
      <c r="A62" s="74" t="s">
        <v>104</v>
      </c>
      <c r="B62" s="74"/>
      <c r="C62" s="74"/>
      <c r="D62" s="74"/>
      <c r="E62" s="74"/>
      <c r="F62" s="74"/>
      <c r="G62" s="74"/>
      <c r="H62" s="74"/>
      <c r="I62" s="106" t="s">
        <v>111</v>
      </c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60">
        <v>19732.11</v>
      </c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>
        <v>20125.96</v>
      </c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</row>
    <row r="63" spans="1:104" s="5" customFormat="1" ht="15.75" customHeight="1">
      <c r="A63" s="74"/>
      <c r="B63" s="74"/>
      <c r="C63" s="74"/>
      <c r="D63" s="74"/>
      <c r="E63" s="74"/>
      <c r="F63" s="74"/>
      <c r="G63" s="74"/>
      <c r="H63" s="74"/>
      <c r="I63" s="44" t="s">
        <v>106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60">
        <v>46533.54</v>
      </c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>
        <v>37386.25</v>
      </c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</row>
    <row r="64" spans="1:104" s="5" customFormat="1" ht="15.75" customHeight="1">
      <c r="A64" s="74"/>
      <c r="B64" s="74"/>
      <c r="C64" s="74"/>
      <c r="D64" s="74"/>
      <c r="E64" s="74"/>
      <c r="F64" s="74"/>
      <c r="G64" s="74"/>
      <c r="H64" s="74"/>
      <c r="I64" s="44" t="s">
        <v>107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60">
        <v>23080</v>
      </c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>
        <v>24800.67</v>
      </c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</row>
    <row r="65" spans="1:104" s="5" customFormat="1" ht="15.75" customHeight="1">
      <c r="A65" s="74"/>
      <c r="B65" s="74"/>
      <c r="C65" s="74"/>
      <c r="D65" s="74"/>
      <c r="E65" s="74"/>
      <c r="F65" s="74"/>
      <c r="G65" s="74"/>
      <c r="H65" s="74"/>
      <c r="I65" s="44" t="s">
        <v>110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60">
        <v>23897.63</v>
      </c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>
        <v>27859.28</v>
      </c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</row>
    <row r="66" spans="1:104" s="5" customFormat="1" ht="15.75" customHeight="1">
      <c r="A66" s="74"/>
      <c r="B66" s="74"/>
      <c r="C66" s="74"/>
      <c r="D66" s="74"/>
      <c r="E66" s="74"/>
      <c r="F66" s="74"/>
      <c r="G66" s="74"/>
      <c r="H66" s="74"/>
      <c r="I66" s="44" t="s">
        <v>108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60">
        <v>12465.97</v>
      </c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>
        <v>14527.15</v>
      </c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</row>
    <row r="67" spans="1:104" s="5" customFormat="1" ht="15.75" customHeight="1">
      <c r="A67" s="74"/>
      <c r="B67" s="74"/>
      <c r="C67" s="74"/>
      <c r="D67" s="74"/>
      <c r="E67" s="74"/>
      <c r="F67" s="74"/>
      <c r="G67" s="74"/>
      <c r="H67" s="74"/>
      <c r="I67" s="44" t="s">
        <v>109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60">
        <v>12017.38</v>
      </c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>
        <v>12535.7</v>
      </c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</row>
    <row r="68" spans="1:104" s="5" customFormat="1" ht="15.75" customHeight="1">
      <c r="A68" s="74"/>
      <c r="B68" s="74"/>
      <c r="C68" s="74"/>
      <c r="D68" s="74"/>
      <c r="E68" s="74"/>
      <c r="F68" s="74"/>
      <c r="G68" s="74"/>
      <c r="H68" s="74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</row>
    <row r="69" s="17" customFormat="1" ht="15"/>
    <row r="70" spans="2:104" s="17" customFormat="1" ht="15">
      <c r="B70" s="130" t="s">
        <v>213</v>
      </c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</row>
    <row r="71" s="17" customFormat="1" ht="15"/>
    <row r="72" spans="1:104" s="5" customFormat="1" ht="15">
      <c r="A72" s="116" t="s">
        <v>53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</row>
    <row r="73" s="17" customFormat="1" ht="12" customHeight="1"/>
    <row r="74" spans="1:104" s="5" customFormat="1" ht="1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55"/>
      <c r="AX74" s="122" t="s">
        <v>39</v>
      </c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03"/>
      <c r="BO74" s="122" t="s">
        <v>39</v>
      </c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93" t="s">
        <v>55</v>
      </c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</row>
    <row r="75" spans="1:104" s="5" customFormat="1" ht="1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55"/>
      <c r="AX75" s="6"/>
      <c r="AZ75" s="8"/>
      <c r="BA75" s="78" t="s">
        <v>41</v>
      </c>
      <c r="BB75" s="78"/>
      <c r="BC75" s="78"/>
      <c r="BD75" s="78"/>
      <c r="BE75" s="111" t="s">
        <v>248</v>
      </c>
      <c r="BF75" s="111"/>
      <c r="BG75" s="111"/>
      <c r="BH75" s="111"/>
      <c r="BI75" s="5" t="s">
        <v>42</v>
      </c>
      <c r="BO75" s="6"/>
      <c r="BR75" s="78" t="s">
        <v>41</v>
      </c>
      <c r="BS75" s="78"/>
      <c r="BT75" s="78"/>
      <c r="BU75" s="78"/>
      <c r="BV75" s="111" t="s">
        <v>251</v>
      </c>
      <c r="BW75" s="111"/>
      <c r="BX75" s="111"/>
      <c r="BY75" s="111"/>
      <c r="BZ75" s="5" t="s">
        <v>42</v>
      </c>
      <c r="CF75" s="7"/>
      <c r="CG75" s="108" t="s">
        <v>56</v>
      </c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 t="s">
        <v>57</v>
      </c>
      <c r="CU75" s="109"/>
      <c r="CV75" s="109"/>
      <c r="CW75" s="109"/>
      <c r="CX75" s="109"/>
      <c r="CY75" s="109"/>
      <c r="CZ75" s="109"/>
    </row>
    <row r="76" spans="1:104" s="5" customFormat="1" ht="31.5" customHeight="1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55"/>
      <c r="AX76" s="110" t="s">
        <v>54</v>
      </c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00"/>
      <c r="BO76" s="110" t="s">
        <v>86</v>
      </c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08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</row>
    <row r="77" spans="1:104" s="3" customFormat="1" ht="30.75" customHeight="1">
      <c r="A77" s="74" t="s">
        <v>58</v>
      </c>
      <c r="B77" s="74"/>
      <c r="C77" s="74"/>
      <c r="D77" s="74"/>
      <c r="E77" s="74"/>
      <c r="F77" s="74"/>
      <c r="G77" s="30"/>
      <c r="H77" s="106" t="s">
        <v>212</v>
      </c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90">
        <v>10439050.91</v>
      </c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>
        <v>13877379.08</v>
      </c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>
        <f>AX77-BO77</f>
        <v>-3438328.17</v>
      </c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107">
        <f>AX77/BO77</f>
        <v>0.7522350473977252</v>
      </c>
      <c r="CU77" s="107"/>
      <c r="CV77" s="107"/>
      <c r="CW77" s="107"/>
      <c r="CX77" s="107"/>
      <c r="CY77" s="107"/>
      <c r="CZ77" s="107"/>
    </row>
    <row r="78" spans="1:104" s="3" customFormat="1" ht="74.25" customHeight="1">
      <c r="A78" s="74" t="s">
        <v>59</v>
      </c>
      <c r="B78" s="74"/>
      <c r="C78" s="74"/>
      <c r="D78" s="74"/>
      <c r="E78" s="74"/>
      <c r="F78" s="74"/>
      <c r="G78" s="30"/>
      <c r="H78" s="106" t="s">
        <v>60</v>
      </c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>
        <f>AX78-BO78</f>
        <v>0</v>
      </c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107" t="e">
        <f>AX78/BO78</f>
        <v>#DIV/0!</v>
      </c>
      <c r="CU78" s="107"/>
      <c r="CV78" s="107"/>
      <c r="CW78" s="107"/>
      <c r="CX78" s="107"/>
      <c r="CY78" s="107"/>
      <c r="CZ78" s="107"/>
    </row>
    <row r="79" spans="1:104" s="3" customFormat="1" ht="45.75" customHeight="1">
      <c r="A79" s="74" t="s">
        <v>61</v>
      </c>
      <c r="B79" s="74"/>
      <c r="C79" s="74"/>
      <c r="D79" s="74"/>
      <c r="E79" s="74"/>
      <c r="F79" s="74"/>
      <c r="G79" s="30"/>
      <c r="H79" s="106" t="s">
        <v>83</v>
      </c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90">
        <v>49494842.57</v>
      </c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>
        <v>1088483.63</v>
      </c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>
        <f>AX79-BO79</f>
        <v>48406358.94</v>
      </c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107">
        <f>AX79/BO79</f>
        <v>45.47137063512844</v>
      </c>
      <c r="CU79" s="107"/>
      <c r="CV79" s="107"/>
      <c r="CW79" s="107"/>
      <c r="CX79" s="107"/>
      <c r="CY79" s="107"/>
      <c r="CZ79" s="107"/>
    </row>
    <row r="80" spans="1:104" s="3" customFormat="1" ht="30.75" customHeight="1">
      <c r="A80" s="74" t="s">
        <v>62</v>
      </c>
      <c r="B80" s="74"/>
      <c r="C80" s="74"/>
      <c r="D80" s="74"/>
      <c r="E80" s="74"/>
      <c r="F80" s="74"/>
      <c r="G80" s="30"/>
      <c r="H80" s="106" t="s">
        <v>63</v>
      </c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>
        <f>AX80-BO80</f>
        <v>0</v>
      </c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107" t="e">
        <f>AX80/BO80</f>
        <v>#DIV/0!</v>
      </c>
      <c r="CU80" s="107"/>
      <c r="CV80" s="107"/>
      <c r="CW80" s="107"/>
      <c r="CX80" s="107"/>
      <c r="CY80" s="107"/>
      <c r="CZ80" s="107"/>
    </row>
    <row r="81" spans="1:104" s="3" customFormat="1" ht="59.25" customHeight="1">
      <c r="A81" s="74" t="s">
        <v>64</v>
      </c>
      <c r="B81" s="74"/>
      <c r="C81" s="74"/>
      <c r="D81" s="74"/>
      <c r="E81" s="74"/>
      <c r="F81" s="74"/>
      <c r="G81" s="30"/>
      <c r="H81" s="106" t="s">
        <v>89</v>
      </c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</row>
    <row r="82" spans="1:104" s="3" customFormat="1" ht="24" customHeight="1">
      <c r="A82" s="74" t="s">
        <v>65</v>
      </c>
      <c r="B82" s="74"/>
      <c r="C82" s="74"/>
      <c r="D82" s="74"/>
      <c r="E82" s="74"/>
      <c r="F82" s="74"/>
      <c r="G82" s="30"/>
      <c r="H82" s="106" t="s">
        <v>66</v>
      </c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>
        <f>AX82-BO82</f>
        <v>0</v>
      </c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107" t="e">
        <f>AX82/BO82</f>
        <v>#DIV/0!</v>
      </c>
      <c r="CU82" s="107"/>
      <c r="CV82" s="107"/>
      <c r="CW82" s="107"/>
      <c r="CX82" s="107"/>
      <c r="CY82" s="107"/>
      <c r="CZ82" s="107"/>
    </row>
    <row r="83" spans="1:104" s="3" customFormat="1" ht="45.75" customHeight="1">
      <c r="A83" s="74" t="s">
        <v>67</v>
      </c>
      <c r="B83" s="74"/>
      <c r="C83" s="74"/>
      <c r="D83" s="74"/>
      <c r="E83" s="74"/>
      <c r="F83" s="74"/>
      <c r="G83" s="30"/>
      <c r="H83" s="106" t="s">
        <v>68</v>
      </c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90">
        <v>1178166.8</v>
      </c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>
        <v>584822.42</v>
      </c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>
        <f>AX83-BO83</f>
        <v>593344.38</v>
      </c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107">
        <f>AX83/BO83</f>
        <v>2.0145718763654785</v>
      </c>
      <c r="CU83" s="107"/>
      <c r="CV83" s="107"/>
      <c r="CW83" s="107"/>
      <c r="CX83" s="107"/>
      <c r="CY83" s="107"/>
      <c r="CZ83" s="107"/>
    </row>
    <row r="84" spans="1:104" s="3" customFormat="1" ht="30.75" customHeight="1">
      <c r="A84" s="74" t="s">
        <v>69</v>
      </c>
      <c r="B84" s="74"/>
      <c r="C84" s="74"/>
      <c r="D84" s="74"/>
      <c r="E84" s="74"/>
      <c r="F84" s="74"/>
      <c r="G84" s="30"/>
      <c r="H84" s="106" t="s">
        <v>70</v>
      </c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>
        <f>AX84-BO84</f>
        <v>0</v>
      </c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107" t="e">
        <f>AX84/BO84</f>
        <v>#DIV/0!</v>
      </c>
      <c r="CU84" s="107"/>
      <c r="CV84" s="107"/>
      <c r="CW84" s="107"/>
      <c r="CX84" s="107"/>
      <c r="CY84" s="107"/>
      <c r="CZ84" s="107"/>
    </row>
    <row r="85" spans="1:104" s="3" customFormat="1" ht="30.75" customHeight="1">
      <c r="A85" s="74" t="s">
        <v>71</v>
      </c>
      <c r="B85" s="74"/>
      <c r="C85" s="74"/>
      <c r="D85" s="74"/>
      <c r="E85" s="74"/>
      <c r="F85" s="74"/>
      <c r="G85" s="30"/>
      <c r="H85" s="106" t="s">
        <v>72</v>
      </c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</row>
    <row r="86" spans="1:104" s="3" customFormat="1" ht="30.75" customHeight="1">
      <c r="A86" s="27"/>
      <c r="B86" s="27"/>
      <c r="C86" s="27"/>
      <c r="D86" s="27"/>
      <c r="E86" s="27"/>
      <c r="F86" s="27"/>
      <c r="G86" s="28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</row>
    <row r="87" spans="1:104" s="3" customFormat="1" ht="15" customHeight="1">
      <c r="A87" s="27"/>
      <c r="B87" s="27"/>
      <c r="C87" s="27"/>
      <c r="D87" s="27"/>
      <c r="E87" s="27"/>
      <c r="F87" s="27"/>
      <c r="G87" s="28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</row>
    <row r="88" s="17" customFormat="1" ht="15"/>
    <row r="89" spans="1:104" s="17" customFormat="1" ht="30" customHeight="1">
      <c r="A89" s="45" t="s">
        <v>73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</row>
    <row r="90" s="17" customFormat="1" ht="3" customHeight="1"/>
    <row r="91" spans="1:104" s="5" customFormat="1" ht="15">
      <c r="A91" s="46" t="s">
        <v>40</v>
      </c>
      <c r="B91" s="47"/>
      <c r="C91" s="47"/>
      <c r="D91" s="47"/>
      <c r="E91" s="47"/>
      <c r="F91" s="48"/>
      <c r="G91" s="65" t="s">
        <v>38</v>
      </c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7"/>
      <c r="AX91" s="103" t="s">
        <v>39</v>
      </c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5"/>
      <c r="BO91" s="103" t="s">
        <v>39</v>
      </c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5"/>
      <c r="CG91" s="91" t="s">
        <v>55</v>
      </c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3"/>
    </row>
    <row r="92" spans="1:104" s="5" customFormat="1" ht="15">
      <c r="A92" s="49"/>
      <c r="B92" s="50"/>
      <c r="C92" s="50"/>
      <c r="D92" s="50"/>
      <c r="E92" s="50"/>
      <c r="F92" s="51"/>
      <c r="G92" s="68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70"/>
      <c r="AX92" s="6"/>
      <c r="AZ92" s="8"/>
      <c r="BA92" s="78" t="s">
        <v>41</v>
      </c>
      <c r="BB92" s="78"/>
      <c r="BC92" s="78"/>
      <c r="BD92" s="78"/>
      <c r="BE92" s="79" t="s">
        <v>248</v>
      </c>
      <c r="BF92" s="79"/>
      <c r="BG92" s="79"/>
      <c r="BH92" s="79"/>
      <c r="BI92" s="5" t="s">
        <v>42</v>
      </c>
      <c r="BN92" s="7"/>
      <c r="BO92" s="6"/>
      <c r="BR92" s="78" t="s">
        <v>41</v>
      </c>
      <c r="BS92" s="78"/>
      <c r="BT92" s="78"/>
      <c r="BU92" s="78"/>
      <c r="BV92" s="79" t="s">
        <v>251</v>
      </c>
      <c r="BW92" s="79"/>
      <c r="BX92" s="79"/>
      <c r="BY92" s="79"/>
      <c r="BZ92" s="5" t="s">
        <v>42</v>
      </c>
      <c r="CF92" s="7"/>
      <c r="CG92" s="94" t="s">
        <v>56</v>
      </c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6"/>
      <c r="CT92" s="94" t="s">
        <v>57</v>
      </c>
      <c r="CU92" s="95"/>
      <c r="CV92" s="95"/>
      <c r="CW92" s="95"/>
      <c r="CX92" s="95"/>
      <c r="CY92" s="95"/>
      <c r="CZ92" s="96"/>
    </row>
    <row r="93" spans="1:104" s="5" customFormat="1" ht="31.5" customHeight="1">
      <c r="A93" s="49"/>
      <c r="B93" s="50"/>
      <c r="C93" s="50"/>
      <c r="D93" s="50"/>
      <c r="E93" s="50"/>
      <c r="F93" s="51"/>
      <c r="G93" s="68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70"/>
      <c r="AX93" s="100" t="s">
        <v>54</v>
      </c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2"/>
      <c r="BO93" s="100" t="s">
        <v>86</v>
      </c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2"/>
      <c r="CG93" s="97"/>
      <c r="CH93" s="98"/>
      <c r="CI93" s="98"/>
      <c r="CJ93" s="98"/>
      <c r="CK93" s="98"/>
      <c r="CL93" s="98"/>
      <c r="CM93" s="98"/>
      <c r="CN93" s="98"/>
      <c r="CO93" s="98"/>
      <c r="CP93" s="98"/>
      <c r="CQ93" s="98"/>
      <c r="CR93" s="98"/>
      <c r="CS93" s="99"/>
      <c r="CT93" s="97"/>
      <c r="CU93" s="98"/>
      <c r="CV93" s="98"/>
      <c r="CW93" s="98"/>
      <c r="CX93" s="98"/>
      <c r="CY93" s="98"/>
      <c r="CZ93" s="99"/>
    </row>
    <row r="94" spans="1:104" s="3" customFormat="1" ht="15.75" customHeight="1">
      <c r="A94" s="74"/>
      <c r="B94" s="74"/>
      <c r="C94" s="74"/>
      <c r="D94" s="74"/>
      <c r="E94" s="74"/>
      <c r="F94" s="74"/>
      <c r="G94" s="4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9"/>
      <c r="AX94" s="90">
        <v>5189666.79</v>
      </c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>
        <v>5667680.64</v>
      </c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80">
        <f>AX94-BO94</f>
        <v>-478013.8499999996</v>
      </c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2"/>
      <c r="CT94" s="86">
        <f>AX94/BO94</f>
        <v>0.9156597062603725</v>
      </c>
      <c r="CU94" s="87"/>
      <c r="CV94" s="87"/>
      <c r="CW94" s="87"/>
      <c r="CX94" s="87"/>
      <c r="CY94" s="87"/>
      <c r="CZ94" s="88"/>
    </row>
    <row r="95" spans="1:104" s="3" customFormat="1" ht="15.75" customHeight="1">
      <c r="A95" s="74"/>
      <c r="B95" s="74"/>
      <c r="C95" s="74"/>
      <c r="D95" s="74"/>
      <c r="E95" s="74"/>
      <c r="F95" s="74"/>
      <c r="G95" s="4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9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80">
        <f>AX95-BO95</f>
        <v>0</v>
      </c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2"/>
      <c r="CT95" s="86" t="e">
        <f>AX95/BO95</f>
        <v>#DIV/0!</v>
      </c>
      <c r="CU95" s="87"/>
      <c r="CV95" s="87"/>
      <c r="CW95" s="87"/>
      <c r="CX95" s="87"/>
      <c r="CY95" s="87"/>
      <c r="CZ95" s="88"/>
    </row>
    <row r="96" s="17" customFormat="1" ht="15"/>
    <row r="97" spans="1:104" s="17" customFormat="1" ht="30" customHeight="1">
      <c r="A97" s="45" t="s">
        <v>74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</row>
    <row r="98" s="17" customFormat="1" ht="3" customHeight="1"/>
    <row r="99" spans="1:104" s="5" customFormat="1" ht="15">
      <c r="A99" s="46" t="s">
        <v>40</v>
      </c>
      <c r="B99" s="47"/>
      <c r="C99" s="47"/>
      <c r="D99" s="47"/>
      <c r="E99" s="47"/>
      <c r="F99" s="48"/>
      <c r="G99" s="65" t="s">
        <v>38</v>
      </c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7"/>
      <c r="BC99" s="18"/>
      <c r="BD99" s="19"/>
      <c r="BE99" s="21" t="s">
        <v>75</v>
      </c>
      <c r="BF99" s="85" t="s">
        <v>318</v>
      </c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19"/>
      <c r="BR99" s="20"/>
      <c r="BS99" s="18"/>
      <c r="BT99" s="19"/>
      <c r="BU99" s="21" t="s">
        <v>75</v>
      </c>
      <c r="BV99" s="85" t="s">
        <v>319</v>
      </c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19"/>
      <c r="CI99" s="20"/>
      <c r="CJ99" s="18"/>
      <c r="CK99" s="19"/>
      <c r="CL99" s="21" t="s">
        <v>75</v>
      </c>
      <c r="CM99" s="85" t="s">
        <v>318</v>
      </c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19"/>
      <c r="CZ99" s="20"/>
    </row>
    <row r="100" spans="1:104" s="5" customFormat="1" ht="15">
      <c r="A100" s="49"/>
      <c r="B100" s="50"/>
      <c r="C100" s="50"/>
      <c r="D100" s="50"/>
      <c r="E100" s="50"/>
      <c r="F100" s="51"/>
      <c r="G100" s="68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70"/>
      <c r="BC100" s="6"/>
      <c r="BF100" s="78" t="s">
        <v>41</v>
      </c>
      <c r="BG100" s="78"/>
      <c r="BH100" s="78"/>
      <c r="BI100" s="78"/>
      <c r="BJ100" s="79" t="s">
        <v>251</v>
      </c>
      <c r="BK100" s="79"/>
      <c r="BL100" s="79"/>
      <c r="BM100" s="5" t="s">
        <v>42</v>
      </c>
      <c r="BR100" s="7"/>
      <c r="BS100" s="6"/>
      <c r="BV100" s="78" t="s">
        <v>41</v>
      </c>
      <c r="BW100" s="78"/>
      <c r="BX100" s="78"/>
      <c r="BY100" s="78"/>
      <c r="BZ100" s="79" t="s">
        <v>248</v>
      </c>
      <c r="CA100" s="79"/>
      <c r="CB100" s="79"/>
      <c r="CC100" s="79"/>
      <c r="CD100" s="5" t="s">
        <v>42</v>
      </c>
      <c r="CI100" s="7"/>
      <c r="CJ100" s="6"/>
      <c r="CM100" s="78" t="s">
        <v>41</v>
      </c>
      <c r="CN100" s="78"/>
      <c r="CO100" s="78"/>
      <c r="CP100" s="78"/>
      <c r="CQ100" s="79" t="s">
        <v>264</v>
      </c>
      <c r="CR100" s="79"/>
      <c r="CS100" s="79"/>
      <c r="CT100" s="79"/>
      <c r="CU100" s="5" t="s">
        <v>42</v>
      </c>
      <c r="CZ100" s="7"/>
    </row>
    <row r="101" spans="1:104" s="5" customFormat="1" ht="3" customHeight="1">
      <c r="A101" s="49"/>
      <c r="B101" s="50"/>
      <c r="C101" s="50"/>
      <c r="D101" s="50"/>
      <c r="E101" s="50"/>
      <c r="F101" s="51"/>
      <c r="G101" s="68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70"/>
      <c r="BC101" s="9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1"/>
      <c r="BS101" s="9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1"/>
      <c r="CJ101" s="9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1"/>
    </row>
    <row r="102" spans="1:104" s="3" customFormat="1" ht="15.75" customHeight="1">
      <c r="A102" s="61" t="s">
        <v>293</v>
      </c>
      <c r="B102" s="62"/>
      <c r="C102" s="62"/>
      <c r="D102" s="62"/>
      <c r="E102" s="62"/>
      <c r="F102" s="63"/>
      <c r="G102" s="149" t="s">
        <v>265</v>
      </c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8"/>
      <c r="BC102" s="89" t="s">
        <v>317</v>
      </c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2"/>
      <c r="BS102" s="80">
        <v>7500</v>
      </c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2"/>
      <c r="CJ102" s="80">
        <v>7500</v>
      </c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2"/>
    </row>
    <row r="103" spans="1:104" s="3" customFormat="1" ht="15.75" customHeight="1">
      <c r="A103" s="61" t="s">
        <v>294</v>
      </c>
      <c r="B103" s="83"/>
      <c r="C103" s="83"/>
      <c r="D103" s="83"/>
      <c r="E103" s="83"/>
      <c r="F103" s="84"/>
      <c r="G103" s="64" t="s">
        <v>266</v>
      </c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8"/>
      <c r="BC103" s="80">
        <v>20000</v>
      </c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4"/>
      <c r="BS103" s="80">
        <f>BC103</f>
        <v>20000</v>
      </c>
      <c r="BT103" s="145"/>
      <c r="BU103" s="145"/>
      <c r="BV103" s="145"/>
      <c r="BW103" s="145"/>
      <c r="BX103" s="145"/>
      <c r="BY103" s="145"/>
      <c r="BZ103" s="145"/>
      <c r="CA103" s="145"/>
      <c r="CB103" s="145"/>
      <c r="CC103" s="145"/>
      <c r="CD103" s="145"/>
      <c r="CE103" s="145"/>
      <c r="CF103" s="145"/>
      <c r="CG103" s="145"/>
      <c r="CH103" s="145"/>
      <c r="CI103" s="146"/>
      <c r="CJ103" s="80">
        <v>20000</v>
      </c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4"/>
    </row>
    <row r="104" spans="1:104" s="3" customFormat="1" ht="15.75" customHeight="1">
      <c r="A104" s="61" t="s">
        <v>295</v>
      </c>
      <c r="B104" s="83"/>
      <c r="C104" s="83"/>
      <c r="D104" s="83"/>
      <c r="E104" s="83"/>
      <c r="F104" s="84"/>
      <c r="G104" s="149" t="s">
        <v>267</v>
      </c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8"/>
      <c r="BC104" s="80">
        <v>25600</v>
      </c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4"/>
      <c r="BS104" s="80">
        <f aca="true" t="shared" si="0" ref="BS104:BS116">BC104</f>
        <v>25600</v>
      </c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145"/>
      <c r="CD104" s="145"/>
      <c r="CE104" s="145"/>
      <c r="CF104" s="145"/>
      <c r="CG104" s="145"/>
      <c r="CH104" s="145"/>
      <c r="CI104" s="146"/>
      <c r="CJ104" s="80">
        <v>25600</v>
      </c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4"/>
    </row>
    <row r="105" spans="1:104" s="3" customFormat="1" ht="15.75" customHeight="1">
      <c r="A105" s="61" t="s">
        <v>296</v>
      </c>
      <c r="B105" s="83"/>
      <c r="C105" s="83"/>
      <c r="D105" s="83"/>
      <c r="E105" s="83"/>
      <c r="F105" s="84"/>
      <c r="G105" s="149" t="s">
        <v>268</v>
      </c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8"/>
      <c r="BC105" s="80">
        <v>8000</v>
      </c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4"/>
      <c r="BS105" s="80">
        <f t="shared" si="0"/>
        <v>8000</v>
      </c>
      <c r="BT105" s="145"/>
      <c r="BU105" s="145"/>
      <c r="BV105" s="145"/>
      <c r="BW105" s="145"/>
      <c r="BX105" s="145"/>
      <c r="BY105" s="145"/>
      <c r="BZ105" s="145"/>
      <c r="CA105" s="145"/>
      <c r="CB105" s="145"/>
      <c r="CC105" s="145"/>
      <c r="CD105" s="145"/>
      <c r="CE105" s="145"/>
      <c r="CF105" s="145"/>
      <c r="CG105" s="145"/>
      <c r="CH105" s="145"/>
      <c r="CI105" s="146"/>
      <c r="CJ105" s="80">
        <v>8000</v>
      </c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4"/>
    </row>
    <row r="106" spans="1:104" s="3" customFormat="1" ht="15.75" customHeight="1">
      <c r="A106" s="61" t="s">
        <v>297</v>
      </c>
      <c r="B106" s="83"/>
      <c r="C106" s="83"/>
      <c r="D106" s="83"/>
      <c r="E106" s="83"/>
      <c r="F106" s="84"/>
      <c r="G106" s="149" t="s">
        <v>269</v>
      </c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8"/>
      <c r="BC106" s="80">
        <v>12000</v>
      </c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4"/>
      <c r="BS106" s="80">
        <f t="shared" si="0"/>
        <v>12000</v>
      </c>
      <c r="BT106" s="145"/>
      <c r="BU106" s="145"/>
      <c r="BV106" s="145"/>
      <c r="BW106" s="145"/>
      <c r="BX106" s="145"/>
      <c r="BY106" s="145"/>
      <c r="BZ106" s="145"/>
      <c r="CA106" s="145"/>
      <c r="CB106" s="145"/>
      <c r="CC106" s="145"/>
      <c r="CD106" s="145"/>
      <c r="CE106" s="145"/>
      <c r="CF106" s="145"/>
      <c r="CG106" s="145"/>
      <c r="CH106" s="145"/>
      <c r="CI106" s="146"/>
      <c r="CJ106" s="80">
        <v>12000</v>
      </c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4"/>
    </row>
    <row r="107" spans="1:104" s="3" customFormat="1" ht="15.75" customHeight="1">
      <c r="A107" s="61" t="s">
        <v>298</v>
      </c>
      <c r="B107" s="83"/>
      <c r="C107" s="83"/>
      <c r="D107" s="83"/>
      <c r="E107" s="83"/>
      <c r="F107" s="84"/>
      <c r="G107" s="149" t="s">
        <v>270</v>
      </c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8"/>
      <c r="BC107" s="80">
        <v>10000</v>
      </c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4"/>
      <c r="BS107" s="80">
        <f t="shared" si="0"/>
        <v>10000</v>
      </c>
      <c r="BT107" s="145"/>
      <c r="BU107" s="145"/>
      <c r="BV107" s="145"/>
      <c r="BW107" s="145"/>
      <c r="BX107" s="145"/>
      <c r="BY107" s="145"/>
      <c r="BZ107" s="145"/>
      <c r="CA107" s="145"/>
      <c r="CB107" s="145"/>
      <c r="CC107" s="145"/>
      <c r="CD107" s="145"/>
      <c r="CE107" s="145"/>
      <c r="CF107" s="145"/>
      <c r="CG107" s="145"/>
      <c r="CH107" s="145"/>
      <c r="CI107" s="146"/>
      <c r="CJ107" s="80">
        <v>10000</v>
      </c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4"/>
    </row>
    <row r="108" spans="1:104" s="3" customFormat="1" ht="15.75" customHeight="1">
      <c r="A108" s="61" t="s">
        <v>299</v>
      </c>
      <c r="B108" s="83"/>
      <c r="C108" s="83"/>
      <c r="D108" s="83"/>
      <c r="E108" s="83"/>
      <c r="F108" s="84"/>
      <c r="G108" s="149" t="s">
        <v>271</v>
      </c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8"/>
      <c r="BC108" s="80">
        <v>8000</v>
      </c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4"/>
      <c r="BS108" s="80">
        <f t="shared" si="0"/>
        <v>8000</v>
      </c>
      <c r="BT108" s="145"/>
      <c r="BU108" s="145"/>
      <c r="BV108" s="145"/>
      <c r="BW108" s="145"/>
      <c r="BX108" s="145"/>
      <c r="BY108" s="145"/>
      <c r="BZ108" s="145"/>
      <c r="CA108" s="145"/>
      <c r="CB108" s="145"/>
      <c r="CC108" s="145"/>
      <c r="CD108" s="145"/>
      <c r="CE108" s="145"/>
      <c r="CF108" s="145"/>
      <c r="CG108" s="145"/>
      <c r="CH108" s="145"/>
      <c r="CI108" s="146"/>
      <c r="CJ108" s="80">
        <v>8000</v>
      </c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4"/>
    </row>
    <row r="109" spans="1:104" s="3" customFormat="1" ht="15.75" customHeight="1">
      <c r="A109" s="61" t="s">
        <v>300</v>
      </c>
      <c r="B109" s="83"/>
      <c r="C109" s="83"/>
      <c r="D109" s="83"/>
      <c r="E109" s="83"/>
      <c r="F109" s="84"/>
      <c r="G109" s="149" t="s">
        <v>272</v>
      </c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8"/>
      <c r="BC109" s="80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4"/>
      <c r="BS109" s="80"/>
      <c r="BT109" s="145"/>
      <c r="BU109" s="145"/>
      <c r="BV109" s="145"/>
      <c r="BW109" s="145"/>
      <c r="BX109" s="145"/>
      <c r="BY109" s="145"/>
      <c r="BZ109" s="145"/>
      <c r="CA109" s="145"/>
      <c r="CB109" s="145"/>
      <c r="CC109" s="145"/>
      <c r="CD109" s="145"/>
      <c r="CE109" s="145"/>
      <c r="CF109" s="145"/>
      <c r="CG109" s="145"/>
      <c r="CH109" s="145"/>
      <c r="CI109" s="146"/>
      <c r="CJ109" s="80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4"/>
    </row>
    <row r="110" spans="1:104" s="3" customFormat="1" ht="15.75" customHeight="1">
      <c r="A110" s="61" t="s">
        <v>301</v>
      </c>
      <c r="B110" s="83"/>
      <c r="C110" s="83"/>
      <c r="D110" s="83"/>
      <c r="E110" s="83"/>
      <c r="F110" s="84"/>
      <c r="G110" s="149" t="s">
        <v>273</v>
      </c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8"/>
      <c r="BC110" s="80">
        <v>10800</v>
      </c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4"/>
      <c r="BS110" s="80">
        <f t="shared" si="0"/>
        <v>10800</v>
      </c>
      <c r="BT110" s="145"/>
      <c r="BU110" s="145"/>
      <c r="BV110" s="145"/>
      <c r="BW110" s="145"/>
      <c r="BX110" s="145"/>
      <c r="BY110" s="145"/>
      <c r="BZ110" s="145"/>
      <c r="CA110" s="145"/>
      <c r="CB110" s="145"/>
      <c r="CC110" s="145"/>
      <c r="CD110" s="145"/>
      <c r="CE110" s="145"/>
      <c r="CF110" s="145"/>
      <c r="CG110" s="145"/>
      <c r="CH110" s="145"/>
      <c r="CI110" s="146"/>
      <c r="CJ110" s="80">
        <v>10800</v>
      </c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4"/>
    </row>
    <row r="111" spans="1:104" s="3" customFormat="1" ht="15.75" customHeight="1">
      <c r="A111" s="61" t="s">
        <v>302</v>
      </c>
      <c r="B111" s="83"/>
      <c r="C111" s="83"/>
      <c r="D111" s="83"/>
      <c r="E111" s="83"/>
      <c r="F111" s="84"/>
      <c r="G111" s="149" t="s">
        <v>274</v>
      </c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8"/>
      <c r="BC111" s="80">
        <v>9000</v>
      </c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4"/>
      <c r="BS111" s="80">
        <f t="shared" si="0"/>
        <v>9000</v>
      </c>
      <c r="BT111" s="145"/>
      <c r="BU111" s="145"/>
      <c r="BV111" s="145"/>
      <c r="BW111" s="145"/>
      <c r="BX111" s="145"/>
      <c r="BY111" s="145"/>
      <c r="BZ111" s="145"/>
      <c r="CA111" s="145"/>
      <c r="CB111" s="145"/>
      <c r="CC111" s="145"/>
      <c r="CD111" s="145"/>
      <c r="CE111" s="145"/>
      <c r="CF111" s="145"/>
      <c r="CG111" s="145"/>
      <c r="CH111" s="145"/>
      <c r="CI111" s="146"/>
      <c r="CJ111" s="80">
        <v>9000</v>
      </c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4"/>
    </row>
    <row r="112" spans="1:104" s="3" customFormat="1" ht="15.75" customHeight="1">
      <c r="A112" s="61" t="s">
        <v>303</v>
      </c>
      <c r="B112" s="83"/>
      <c r="C112" s="83"/>
      <c r="D112" s="83"/>
      <c r="E112" s="83"/>
      <c r="F112" s="84"/>
      <c r="G112" s="149" t="s">
        <v>275</v>
      </c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8"/>
      <c r="BC112" s="80">
        <v>9000</v>
      </c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4"/>
      <c r="BS112" s="80">
        <f t="shared" si="0"/>
        <v>9000</v>
      </c>
      <c r="BT112" s="145"/>
      <c r="BU112" s="145"/>
      <c r="BV112" s="145"/>
      <c r="BW112" s="145"/>
      <c r="BX112" s="145"/>
      <c r="BY112" s="145"/>
      <c r="BZ112" s="145"/>
      <c r="CA112" s="145"/>
      <c r="CB112" s="145"/>
      <c r="CC112" s="145"/>
      <c r="CD112" s="145"/>
      <c r="CE112" s="145"/>
      <c r="CF112" s="145"/>
      <c r="CG112" s="145"/>
      <c r="CH112" s="145"/>
      <c r="CI112" s="146"/>
      <c r="CJ112" s="80">
        <v>9000</v>
      </c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4"/>
    </row>
    <row r="113" spans="1:104" s="3" customFormat="1" ht="15.75" customHeight="1">
      <c r="A113" s="61" t="s">
        <v>304</v>
      </c>
      <c r="B113" s="83"/>
      <c r="C113" s="83"/>
      <c r="D113" s="83"/>
      <c r="E113" s="83"/>
      <c r="F113" s="84"/>
      <c r="G113" s="149" t="s">
        <v>276</v>
      </c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8"/>
      <c r="BC113" s="80">
        <v>9000</v>
      </c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4"/>
      <c r="BS113" s="80">
        <f t="shared" si="0"/>
        <v>9000</v>
      </c>
      <c r="BT113" s="145"/>
      <c r="BU113" s="145"/>
      <c r="BV113" s="145"/>
      <c r="BW113" s="145"/>
      <c r="BX113" s="145"/>
      <c r="BY113" s="145"/>
      <c r="BZ113" s="145"/>
      <c r="CA113" s="145"/>
      <c r="CB113" s="145"/>
      <c r="CC113" s="145"/>
      <c r="CD113" s="145"/>
      <c r="CE113" s="145"/>
      <c r="CF113" s="145"/>
      <c r="CG113" s="145"/>
      <c r="CH113" s="145"/>
      <c r="CI113" s="146"/>
      <c r="CJ113" s="80">
        <v>9000</v>
      </c>
      <c r="CK113" s="83"/>
      <c r="CL113" s="83"/>
      <c r="CM113" s="83"/>
      <c r="CN113" s="83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4"/>
    </row>
    <row r="114" spans="1:104" s="3" customFormat="1" ht="15.75" customHeight="1">
      <c r="A114" s="61" t="s">
        <v>305</v>
      </c>
      <c r="B114" s="83"/>
      <c r="C114" s="83"/>
      <c r="D114" s="83"/>
      <c r="E114" s="83"/>
      <c r="F114" s="84"/>
      <c r="G114" s="149" t="s">
        <v>277</v>
      </c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8"/>
      <c r="BC114" s="80">
        <v>9000</v>
      </c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4"/>
      <c r="BS114" s="80">
        <f t="shared" si="0"/>
        <v>9000</v>
      </c>
      <c r="BT114" s="145"/>
      <c r="BU114" s="145"/>
      <c r="BV114" s="145"/>
      <c r="BW114" s="145"/>
      <c r="BX114" s="145"/>
      <c r="BY114" s="145"/>
      <c r="BZ114" s="145"/>
      <c r="CA114" s="145"/>
      <c r="CB114" s="145"/>
      <c r="CC114" s="145"/>
      <c r="CD114" s="145"/>
      <c r="CE114" s="145"/>
      <c r="CF114" s="145"/>
      <c r="CG114" s="145"/>
      <c r="CH114" s="145"/>
      <c r="CI114" s="146"/>
      <c r="CJ114" s="80">
        <v>9000</v>
      </c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4"/>
    </row>
    <row r="115" spans="1:104" s="3" customFormat="1" ht="15.75" customHeight="1">
      <c r="A115" s="61" t="s">
        <v>306</v>
      </c>
      <c r="B115" s="62"/>
      <c r="C115" s="62"/>
      <c r="D115" s="62"/>
      <c r="E115" s="62"/>
      <c r="F115" s="63"/>
      <c r="G115" s="149" t="s">
        <v>278</v>
      </c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8"/>
      <c r="BC115" s="80">
        <v>9000</v>
      </c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2"/>
      <c r="BS115" s="80">
        <f t="shared" si="0"/>
        <v>9000</v>
      </c>
      <c r="BT115" s="145"/>
      <c r="BU115" s="145"/>
      <c r="BV115" s="145"/>
      <c r="BW115" s="145"/>
      <c r="BX115" s="145"/>
      <c r="BY115" s="145"/>
      <c r="BZ115" s="145"/>
      <c r="CA115" s="145"/>
      <c r="CB115" s="145"/>
      <c r="CC115" s="145"/>
      <c r="CD115" s="145"/>
      <c r="CE115" s="145"/>
      <c r="CF115" s="145"/>
      <c r="CG115" s="145"/>
      <c r="CH115" s="145"/>
      <c r="CI115" s="146"/>
      <c r="CJ115" s="80">
        <v>9000</v>
      </c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2"/>
    </row>
    <row r="116" spans="1:104" s="3" customFormat="1" ht="30.75" customHeight="1">
      <c r="A116" s="61" t="s">
        <v>307</v>
      </c>
      <c r="B116" s="83"/>
      <c r="C116" s="83"/>
      <c r="D116" s="83"/>
      <c r="E116" s="83"/>
      <c r="F116" s="84"/>
      <c r="G116" s="64" t="s">
        <v>279</v>
      </c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1"/>
      <c r="BC116" s="80">
        <v>9000</v>
      </c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4"/>
      <c r="BS116" s="80">
        <f t="shared" si="0"/>
        <v>9000</v>
      </c>
      <c r="BT116" s="145"/>
      <c r="BU116" s="145"/>
      <c r="BV116" s="145"/>
      <c r="BW116" s="145"/>
      <c r="BX116" s="145"/>
      <c r="BY116" s="145"/>
      <c r="BZ116" s="145"/>
      <c r="CA116" s="145"/>
      <c r="CB116" s="145"/>
      <c r="CC116" s="145"/>
      <c r="CD116" s="145"/>
      <c r="CE116" s="145"/>
      <c r="CF116" s="145"/>
      <c r="CG116" s="145"/>
      <c r="CH116" s="145"/>
      <c r="CI116" s="146"/>
      <c r="CJ116" s="80">
        <v>9000</v>
      </c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2"/>
    </row>
    <row r="117" spans="1:104" s="3" customFormat="1" ht="30.75" customHeight="1">
      <c r="A117" s="61" t="s">
        <v>308</v>
      </c>
      <c r="B117" s="83"/>
      <c r="C117" s="83"/>
      <c r="D117" s="83"/>
      <c r="E117" s="83"/>
      <c r="F117" s="84"/>
      <c r="G117" s="64" t="s">
        <v>280</v>
      </c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81">
        <v>6000</v>
      </c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4"/>
      <c r="BS117" s="80">
        <v>6000</v>
      </c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  <c r="CI117" s="84"/>
      <c r="CJ117" s="80">
        <v>6000</v>
      </c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2"/>
    </row>
    <row r="118" spans="1:104" s="3" customFormat="1" ht="15.75" customHeight="1">
      <c r="A118" s="61" t="s">
        <v>251</v>
      </c>
      <c r="B118" s="83"/>
      <c r="C118" s="83"/>
      <c r="D118" s="83"/>
      <c r="E118" s="83"/>
      <c r="F118" s="84"/>
      <c r="G118" s="12" t="s">
        <v>282</v>
      </c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1"/>
      <c r="BC118" s="80">
        <v>8000</v>
      </c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4"/>
      <c r="BS118" s="80">
        <f aca="true" t="shared" si="1" ref="BS118:BS129">BC118</f>
        <v>8000</v>
      </c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4"/>
      <c r="CJ118" s="80">
        <v>8000</v>
      </c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2"/>
    </row>
    <row r="119" spans="1:104" s="3" customFormat="1" ht="15.75" customHeight="1">
      <c r="A119" s="61" t="s">
        <v>248</v>
      </c>
      <c r="B119" s="83"/>
      <c r="C119" s="83"/>
      <c r="D119" s="83"/>
      <c r="E119" s="83"/>
      <c r="F119" s="84"/>
      <c r="G119" s="12" t="s">
        <v>281</v>
      </c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1"/>
      <c r="BC119" s="80">
        <v>8000</v>
      </c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4"/>
      <c r="BS119" s="80">
        <f t="shared" si="1"/>
        <v>8000</v>
      </c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4"/>
      <c r="CJ119" s="80">
        <v>8000</v>
      </c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2"/>
    </row>
    <row r="120" spans="1:104" s="3" customFormat="1" ht="15.75" customHeight="1">
      <c r="A120" s="61" t="s">
        <v>264</v>
      </c>
      <c r="B120" s="83"/>
      <c r="C120" s="83"/>
      <c r="D120" s="83"/>
      <c r="E120" s="83"/>
      <c r="F120" s="84"/>
      <c r="G120" s="12" t="s">
        <v>283</v>
      </c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1"/>
      <c r="BC120" s="80">
        <v>8000</v>
      </c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4"/>
      <c r="BS120" s="80">
        <f t="shared" si="1"/>
        <v>8000</v>
      </c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4"/>
      <c r="CJ120" s="80">
        <v>8000</v>
      </c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2"/>
    </row>
    <row r="121" spans="1:104" s="3" customFormat="1" ht="15.75" customHeight="1">
      <c r="A121" s="61" t="s">
        <v>41</v>
      </c>
      <c r="B121" s="83"/>
      <c r="C121" s="83"/>
      <c r="D121" s="83"/>
      <c r="E121" s="83"/>
      <c r="F121" s="84"/>
      <c r="G121" s="12" t="s">
        <v>284</v>
      </c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1"/>
      <c r="BC121" s="80">
        <v>10600</v>
      </c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4"/>
      <c r="BS121" s="80">
        <f t="shared" si="1"/>
        <v>10600</v>
      </c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4"/>
      <c r="CJ121" s="80">
        <v>10600</v>
      </c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2"/>
    </row>
    <row r="122" spans="1:104" s="3" customFormat="1" ht="15.75" customHeight="1">
      <c r="A122" s="37"/>
      <c r="B122" s="38"/>
      <c r="C122" s="38" t="s">
        <v>309</v>
      </c>
      <c r="D122" s="38"/>
      <c r="E122" s="38"/>
      <c r="F122" s="39"/>
      <c r="G122" s="12" t="s">
        <v>285</v>
      </c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1"/>
      <c r="BC122" s="80">
        <v>8500</v>
      </c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4"/>
      <c r="BS122" s="80">
        <f t="shared" si="1"/>
        <v>8500</v>
      </c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  <c r="CI122" s="84"/>
      <c r="CJ122" s="80">
        <v>8500</v>
      </c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2"/>
    </row>
    <row r="123" spans="1:104" s="3" customFormat="1" ht="15.75" customHeight="1">
      <c r="A123" s="37"/>
      <c r="B123" s="38"/>
      <c r="C123" s="38" t="s">
        <v>310</v>
      </c>
      <c r="D123" s="38"/>
      <c r="E123" s="38"/>
      <c r="F123" s="39"/>
      <c r="G123" s="12" t="s">
        <v>286</v>
      </c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1"/>
      <c r="BC123" s="80">
        <v>8000</v>
      </c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4"/>
      <c r="BS123" s="80">
        <f t="shared" si="1"/>
        <v>8000</v>
      </c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4"/>
      <c r="CJ123" s="80">
        <v>8000</v>
      </c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2"/>
    </row>
    <row r="124" spans="1:104" s="3" customFormat="1" ht="15.75" customHeight="1">
      <c r="A124" s="37"/>
      <c r="B124" s="38"/>
      <c r="C124" s="38"/>
      <c r="D124" s="38" t="s">
        <v>311</v>
      </c>
      <c r="E124" s="38"/>
      <c r="F124" s="39"/>
      <c r="G124" s="12" t="s">
        <v>287</v>
      </c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1"/>
      <c r="BC124" s="80">
        <v>7000</v>
      </c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4"/>
      <c r="BS124" s="80">
        <f t="shared" si="1"/>
        <v>7000</v>
      </c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4"/>
      <c r="CJ124" s="80">
        <v>7000</v>
      </c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2"/>
    </row>
    <row r="125" spans="1:104" s="3" customFormat="1" ht="15.75" customHeight="1">
      <c r="A125" s="37"/>
      <c r="B125" s="38"/>
      <c r="C125" s="38" t="s">
        <v>312</v>
      </c>
      <c r="D125" s="38"/>
      <c r="E125" s="38"/>
      <c r="F125" s="39"/>
      <c r="G125" s="12" t="s">
        <v>288</v>
      </c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1"/>
      <c r="BC125" s="80">
        <v>5000</v>
      </c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4"/>
      <c r="BS125" s="80">
        <f t="shared" si="1"/>
        <v>5000</v>
      </c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  <c r="CI125" s="84"/>
      <c r="CJ125" s="80">
        <v>5000</v>
      </c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2"/>
    </row>
    <row r="126" spans="1:104" s="3" customFormat="1" ht="15.75" customHeight="1">
      <c r="A126" s="37"/>
      <c r="B126" s="38"/>
      <c r="C126" s="38" t="s">
        <v>313</v>
      </c>
      <c r="D126" s="38"/>
      <c r="E126" s="38"/>
      <c r="F126" s="39"/>
      <c r="G126" s="12" t="s">
        <v>289</v>
      </c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1"/>
      <c r="BC126" s="80">
        <v>6000</v>
      </c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4"/>
      <c r="BS126" s="80">
        <f t="shared" si="1"/>
        <v>6000</v>
      </c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  <c r="CI126" s="84"/>
      <c r="CJ126" s="80">
        <v>6000</v>
      </c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2"/>
    </row>
    <row r="127" spans="1:104" s="3" customFormat="1" ht="15.75" customHeight="1">
      <c r="A127" s="37"/>
      <c r="B127" s="38"/>
      <c r="C127" s="38" t="s">
        <v>314</v>
      </c>
      <c r="D127" s="38"/>
      <c r="E127" s="38"/>
      <c r="F127" s="39"/>
      <c r="G127" s="12" t="s">
        <v>290</v>
      </c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1"/>
      <c r="BC127" s="80">
        <v>6000</v>
      </c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4"/>
      <c r="BS127" s="80">
        <f t="shared" si="1"/>
        <v>6000</v>
      </c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  <c r="CI127" s="84"/>
      <c r="CJ127" s="80">
        <v>6000</v>
      </c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2"/>
    </row>
    <row r="128" spans="1:104" s="3" customFormat="1" ht="15.75" customHeight="1">
      <c r="A128" s="61" t="s">
        <v>315</v>
      </c>
      <c r="B128" s="62"/>
      <c r="C128" s="62"/>
      <c r="D128" s="62"/>
      <c r="E128" s="62"/>
      <c r="F128" s="63"/>
      <c r="G128" s="149" t="s">
        <v>291</v>
      </c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8"/>
      <c r="BC128" s="80">
        <v>6000</v>
      </c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2"/>
      <c r="BS128" s="80">
        <f t="shared" si="1"/>
        <v>6000</v>
      </c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2"/>
      <c r="CJ128" s="80">
        <v>6000</v>
      </c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2"/>
    </row>
    <row r="129" spans="1:104" s="3" customFormat="1" ht="31.5" customHeight="1">
      <c r="A129" s="61" t="s">
        <v>316</v>
      </c>
      <c r="B129" s="62"/>
      <c r="C129" s="62"/>
      <c r="D129" s="62"/>
      <c r="E129" s="62"/>
      <c r="F129" s="63"/>
      <c r="G129" s="64" t="s">
        <v>292</v>
      </c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1"/>
      <c r="BC129" s="80">
        <v>7100</v>
      </c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2"/>
      <c r="BS129" s="80">
        <f t="shared" si="1"/>
        <v>7100</v>
      </c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2"/>
      <c r="CJ129" s="80">
        <v>7100</v>
      </c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2"/>
    </row>
    <row r="130" s="17" customFormat="1" ht="15"/>
    <row r="131" spans="1:104" s="17" customFormat="1" ht="45" customHeight="1">
      <c r="A131" s="45" t="s">
        <v>87</v>
      </c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</row>
    <row r="132" s="17" customFormat="1" ht="3" customHeight="1"/>
    <row r="133" spans="1:104" s="5" customFormat="1" ht="15.75" customHeight="1">
      <c r="A133" s="46" t="s">
        <v>40</v>
      </c>
      <c r="B133" s="47"/>
      <c r="C133" s="47"/>
      <c r="D133" s="47"/>
      <c r="E133" s="47"/>
      <c r="F133" s="48"/>
      <c r="G133" s="65" t="s">
        <v>38</v>
      </c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7"/>
      <c r="AN133" s="75" t="s">
        <v>76</v>
      </c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7"/>
      <c r="BJ133" s="75" t="s">
        <v>78</v>
      </c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7"/>
      <c r="CE133" s="75" t="s">
        <v>77</v>
      </c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7"/>
    </row>
    <row r="134" spans="1:104" s="5" customFormat="1" ht="15">
      <c r="A134" s="49"/>
      <c r="B134" s="50"/>
      <c r="C134" s="50"/>
      <c r="D134" s="50"/>
      <c r="E134" s="50"/>
      <c r="F134" s="51"/>
      <c r="G134" s="68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70"/>
      <c r="AN134" s="6"/>
      <c r="AO134" s="78" t="s">
        <v>41</v>
      </c>
      <c r="AP134" s="78"/>
      <c r="AQ134" s="78"/>
      <c r="AR134" s="79"/>
      <c r="AS134" s="79"/>
      <c r="AT134" s="79"/>
      <c r="AU134" s="5" t="s">
        <v>42</v>
      </c>
      <c r="AX134" s="7"/>
      <c r="AY134" s="6"/>
      <c r="AZ134" s="78" t="s">
        <v>41</v>
      </c>
      <c r="BA134" s="78"/>
      <c r="BB134" s="78"/>
      <c r="BC134" s="79"/>
      <c r="BD134" s="79"/>
      <c r="BE134" s="79"/>
      <c r="BF134" s="5" t="s">
        <v>42</v>
      </c>
      <c r="BI134" s="7"/>
      <c r="BJ134" s="6"/>
      <c r="BK134" s="78" t="s">
        <v>41</v>
      </c>
      <c r="BL134" s="78"/>
      <c r="BM134" s="79"/>
      <c r="BN134" s="79"/>
      <c r="BO134" s="79"/>
      <c r="BP134" s="5" t="s">
        <v>42</v>
      </c>
      <c r="BS134" s="7"/>
      <c r="BT134" s="6"/>
      <c r="BU134" s="78" t="s">
        <v>41</v>
      </c>
      <c r="BV134" s="78"/>
      <c r="BW134" s="78"/>
      <c r="BX134" s="79"/>
      <c r="BY134" s="79"/>
      <c r="BZ134" s="79"/>
      <c r="CA134" s="5" t="s">
        <v>42</v>
      </c>
      <c r="CD134" s="7"/>
      <c r="CE134" s="6"/>
      <c r="CF134" s="78" t="s">
        <v>41</v>
      </c>
      <c r="CG134" s="78"/>
      <c r="CH134" s="78"/>
      <c r="CI134" s="79" t="s">
        <v>251</v>
      </c>
      <c r="CJ134" s="79"/>
      <c r="CK134" s="79"/>
      <c r="CL134" s="5" t="s">
        <v>42</v>
      </c>
      <c r="CO134" s="7"/>
      <c r="CP134" s="6"/>
      <c r="CQ134" s="78" t="s">
        <v>41</v>
      </c>
      <c r="CR134" s="78"/>
      <c r="CS134" s="78"/>
      <c r="CT134" s="79" t="s">
        <v>248</v>
      </c>
      <c r="CU134" s="79"/>
      <c r="CV134" s="79"/>
      <c r="CW134" s="5" t="s">
        <v>42</v>
      </c>
      <c r="CZ134" s="7"/>
    </row>
    <row r="135" spans="1:104" s="5" customFormat="1" ht="3" customHeight="1">
      <c r="A135" s="49"/>
      <c r="B135" s="50"/>
      <c r="C135" s="50"/>
      <c r="D135" s="50"/>
      <c r="E135" s="50"/>
      <c r="F135" s="51"/>
      <c r="G135" s="71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3"/>
      <c r="AN135" s="9"/>
      <c r="AO135" s="10"/>
      <c r="AP135" s="10"/>
      <c r="AQ135" s="10"/>
      <c r="AR135" s="10"/>
      <c r="AS135" s="10"/>
      <c r="AT135" s="10"/>
      <c r="AU135" s="10"/>
      <c r="AV135" s="10"/>
      <c r="AW135" s="10"/>
      <c r="AX135" s="11"/>
      <c r="AY135" s="9"/>
      <c r="AZ135" s="10"/>
      <c r="BA135" s="10"/>
      <c r="BB135" s="10"/>
      <c r="BC135" s="10"/>
      <c r="BD135" s="10"/>
      <c r="BE135" s="10"/>
      <c r="BF135" s="10"/>
      <c r="BG135" s="10"/>
      <c r="BH135" s="10"/>
      <c r="BI135" s="11"/>
      <c r="BJ135" s="9"/>
      <c r="BK135" s="10"/>
      <c r="BL135" s="10"/>
      <c r="BM135" s="10"/>
      <c r="BN135" s="10"/>
      <c r="BO135" s="10"/>
      <c r="BP135" s="10"/>
      <c r="BQ135" s="10"/>
      <c r="BR135" s="10"/>
      <c r="BS135" s="11"/>
      <c r="BT135" s="9"/>
      <c r="BU135" s="10"/>
      <c r="BV135" s="10"/>
      <c r="BW135" s="10"/>
      <c r="BX135" s="10"/>
      <c r="BY135" s="10"/>
      <c r="BZ135" s="10"/>
      <c r="CA135" s="10"/>
      <c r="CB135" s="10"/>
      <c r="CC135" s="10"/>
      <c r="CD135" s="11"/>
      <c r="CE135" s="9"/>
      <c r="CF135" s="10"/>
      <c r="CG135" s="10"/>
      <c r="CH135" s="10"/>
      <c r="CI135" s="10"/>
      <c r="CJ135" s="10"/>
      <c r="CK135" s="10"/>
      <c r="CL135" s="10"/>
      <c r="CM135" s="10"/>
      <c r="CN135" s="10"/>
      <c r="CO135" s="11"/>
      <c r="CP135" s="9"/>
      <c r="CQ135" s="10"/>
      <c r="CR135" s="10"/>
      <c r="CS135" s="10"/>
      <c r="CT135" s="10"/>
      <c r="CU135" s="10"/>
      <c r="CV135" s="10"/>
      <c r="CW135" s="10"/>
      <c r="CX135" s="10"/>
      <c r="CY135" s="10"/>
      <c r="CZ135" s="11"/>
    </row>
    <row r="136" spans="1:104" s="3" customFormat="1" ht="15.75" customHeight="1">
      <c r="A136" s="74" t="s">
        <v>293</v>
      </c>
      <c r="B136" s="74"/>
      <c r="C136" s="74"/>
      <c r="D136" s="74"/>
      <c r="E136" s="74"/>
      <c r="F136" s="74"/>
      <c r="G136" s="142" t="s">
        <v>329</v>
      </c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4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>
        <v>174</v>
      </c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>
        <v>179</v>
      </c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</row>
    <row r="137" spans="1:104" s="3" customFormat="1" ht="15.75" customHeight="1">
      <c r="A137" s="74"/>
      <c r="B137" s="74"/>
      <c r="C137" s="74"/>
      <c r="D137" s="74"/>
      <c r="E137" s="74"/>
      <c r="F137" s="74"/>
      <c r="G137" s="4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9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</row>
    <row r="138" spans="1:104" s="3" customFormat="1" ht="15.75" customHeight="1">
      <c r="A138" s="27"/>
      <c r="B138" s="27"/>
      <c r="C138" s="27"/>
      <c r="D138" s="27"/>
      <c r="E138" s="27"/>
      <c r="F138" s="27"/>
      <c r="G138" s="28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</row>
    <row r="139" spans="1:104" s="17" customFormat="1" ht="15">
      <c r="A139" s="45" t="s">
        <v>79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</row>
    <row r="140" s="17" customFormat="1" ht="3" customHeight="1"/>
    <row r="141" spans="1:104" s="5" customFormat="1" ht="27" customHeight="1">
      <c r="A141" s="52" t="s">
        <v>40</v>
      </c>
      <c r="B141" s="53"/>
      <c r="C141" s="53"/>
      <c r="D141" s="53"/>
      <c r="E141" s="53"/>
      <c r="F141" s="53"/>
      <c r="G141" s="53"/>
      <c r="H141" s="54"/>
      <c r="I141" s="55" t="s">
        <v>80</v>
      </c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7"/>
      <c r="AY141" s="55" t="s">
        <v>81</v>
      </c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7"/>
      <c r="BZ141" s="55" t="s">
        <v>82</v>
      </c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7"/>
    </row>
    <row r="142" spans="1:104" s="5" customFormat="1" ht="15.75" customHeight="1">
      <c r="A142" s="61"/>
      <c r="B142" s="62"/>
      <c r="C142" s="62"/>
      <c r="D142" s="62"/>
      <c r="E142" s="62"/>
      <c r="F142" s="62"/>
      <c r="G142" s="62"/>
      <c r="H142" s="63"/>
      <c r="I142" s="4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9"/>
      <c r="AY142" s="64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9"/>
      <c r="BZ142" s="64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9"/>
    </row>
    <row r="143" spans="1:104" s="5" customFormat="1" ht="15.75" customHeight="1">
      <c r="A143" s="61"/>
      <c r="B143" s="62"/>
      <c r="C143" s="62"/>
      <c r="D143" s="62"/>
      <c r="E143" s="62"/>
      <c r="F143" s="62"/>
      <c r="G143" s="62"/>
      <c r="H143" s="63"/>
      <c r="I143" s="4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9"/>
      <c r="AY143" s="64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9"/>
      <c r="BZ143" s="64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9"/>
    </row>
  </sheetData>
  <sheetProtection/>
  <mergeCells count="423">
    <mergeCell ref="CJ122:CZ122"/>
    <mergeCell ref="CJ123:CZ123"/>
    <mergeCell ref="CJ124:CZ124"/>
    <mergeCell ref="CJ125:CZ125"/>
    <mergeCell ref="CJ126:CZ126"/>
    <mergeCell ref="CJ127:CZ127"/>
    <mergeCell ref="CJ116:CZ116"/>
    <mergeCell ref="CJ117:CZ117"/>
    <mergeCell ref="CJ118:CZ118"/>
    <mergeCell ref="CJ119:CZ119"/>
    <mergeCell ref="CJ120:CZ120"/>
    <mergeCell ref="CJ121:CZ121"/>
    <mergeCell ref="BC126:BR126"/>
    <mergeCell ref="BS126:CI126"/>
    <mergeCell ref="BC127:BR127"/>
    <mergeCell ref="BS127:CI127"/>
    <mergeCell ref="BC123:BR123"/>
    <mergeCell ref="BS123:CI123"/>
    <mergeCell ref="BC124:BR124"/>
    <mergeCell ref="BS124:CI124"/>
    <mergeCell ref="BC125:BR125"/>
    <mergeCell ref="BS125:CI125"/>
    <mergeCell ref="BC120:BR120"/>
    <mergeCell ref="BS120:CI120"/>
    <mergeCell ref="BC121:BR121"/>
    <mergeCell ref="BS121:CI121"/>
    <mergeCell ref="BC122:BR122"/>
    <mergeCell ref="BS122:CI122"/>
    <mergeCell ref="BS116:CI116"/>
    <mergeCell ref="BC118:BR118"/>
    <mergeCell ref="BS118:CI118"/>
    <mergeCell ref="BD117:BR117"/>
    <mergeCell ref="BS117:CI117"/>
    <mergeCell ref="BC119:BR119"/>
    <mergeCell ref="BS119:CI119"/>
    <mergeCell ref="G128:BB128"/>
    <mergeCell ref="G129:BB129"/>
    <mergeCell ref="G116:BB116"/>
    <mergeCell ref="G117:BC117"/>
    <mergeCell ref="A116:F116"/>
    <mergeCell ref="A117:F117"/>
    <mergeCell ref="A118:F118"/>
    <mergeCell ref="A119:F119"/>
    <mergeCell ref="A120:F120"/>
    <mergeCell ref="A121:F121"/>
    <mergeCell ref="A114:F114"/>
    <mergeCell ref="G114:BB114"/>
    <mergeCell ref="BC114:BR114"/>
    <mergeCell ref="BS114:CI114"/>
    <mergeCell ref="CJ114:CZ114"/>
    <mergeCell ref="G115:BB115"/>
    <mergeCell ref="A115:F115"/>
    <mergeCell ref="BC115:BR115"/>
    <mergeCell ref="BS115:CI115"/>
    <mergeCell ref="CJ115:CZ115"/>
    <mergeCell ref="A112:F112"/>
    <mergeCell ref="G112:BB112"/>
    <mergeCell ref="BC112:BR112"/>
    <mergeCell ref="BS112:CI112"/>
    <mergeCell ref="CJ112:CZ112"/>
    <mergeCell ref="A113:F113"/>
    <mergeCell ref="G113:BB113"/>
    <mergeCell ref="BC113:BR113"/>
    <mergeCell ref="BS113:CI113"/>
    <mergeCell ref="CJ113:CZ113"/>
    <mergeCell ref="A110:F110"/>
    <mergeCell ref="G110:BB110"/>
    <mergeCell ref="BC110:BR110"/>
    <mergeCell ref="BS110:CI110"/>
    <mergeCell ref="CJ110:CZ110"/>
    <mergeCell ref="A111:F111"/>
    <mergeCell ref="G111:BB111"/>
    <mergeCell ref="BC111:BR111"/>
    <mergeCell ref="BS111:CI111"/>
    <mergeCell ref="CJ111:CZ111"/>
    <mergeCell ref="A108:F108"/>
    <mergeCell ref="G108:BB108"/>
    <mergeCell ref="BC108:BR108"/>
    <mergeCell ref="BS108:CI108"/>
    <mergeCell ref="CJ108:CZ108"/>
    <mergeCell ref="A109:F109"/>
    <mergeCell ref="G109:BB109"/>
    <mergeCell ref="BC109:BR109"/>
    <mergeCell ref="BS109:CI109"/>
    <mergeCell ref="CJ109:CZ109"/>
    <mergeCell ref="G106:BB106"/>
    <mergeCell ref="BC106:BR106"/>
    <mergeCell ref="BS106:CI106"/>
    <mergeCell ref="CJ106:CZ106"/>
    <mergeCell ref="A107:F107"/>
    <mergeCell ref="G107:BB107"/>
    <mergeCell ref="BC107:BR107"/>
    <mergeCell ref="BS107:CI107"/>
    <mergeCell ref="CJ107:CZ107"/>
    <mergeCell ref="A106:F106"/>
    <mergeCell ref="BS104:CI104"/>
    <mergeCell ref="CJ104:CZ104"/>
    <mergeCell ref="A105:F105"/>
    <mergeCell ref="G105:BB105"/>
    <mergeCell ref="BC105:BR105"/>
    <mergeCell ref="BS105:CI105"/>
    <mergeCell ref="CJ105:CZ105"/>
    <mergeCell ref="A103:F103"/>
    <mergeCell ref="G103:BB103"/>
    <mergeCell ref="BC103:BR103"/>
    <mergeCell ref="G102:BB102"/>
    <mergeCell ref="A104:F104"/>
    <mergeCell ref="G104:BB104"/>
    <mergeCell ref="BC104:BR104"/>
    <mergeCell ref="BS103:CI103"/>
    <mergeCell ref="CJ103:CZ103"/>
    <mergeCell ref="H40:BK40"/>
    <mergeCell ref="BL40:CZ40"/>
    <mergeCell ref="H41:BK41"/>
    <mergeCell ref="BL41:CZ41"/>
    <mergeCell ref="BL65:CE65"/>
    <mergeCell ref="CF65:CZ65"/>
    <mergeCell ref="A56:H56"/>
    <mergeCell ref="BL56:CE56"/>
    <mergeCell ref="A39:F43"/>
    <mergeCell ref="G136:AM136"/>
    <mergeCell ref="H42:BK42"/>
    <mergeCell ref="BL42:CZ42"/>
    <mergeCell ref="H43:BK43"/>
    <mergeCell ref="BL43:CZ43"/>
    <mergeCell ref="BL64:CE64"/>
    <mergeCell ref="CF64:CZ64"/>
    <mergeCell ref="A65:H65"/>
    <mergeCell ref="I65:BK65"/>
    <mergeCell ref="AQ1:BJ1"/>
    <mergeCell ref="AQ2:CY2"/>
    <mergeCell ref="AQ3:CZ3"/>
    <mergeCell ref="AQ5:CZ5"/>
    <mergeCell ref="AQ6:CR6"/>
    <mergeCell ref="BL55:CE55"/>
    <mergeCell ref="BC11:CZ11"/>
    <mergeCell ref="AQ7:CP7"/>
    <mergeCell ref="BL32:CZ32"/>
    <mergeCell ref="BL33:CZ33"/>
    <mergeCell ref="CF56:CZ56"/>
    <mergeCell ref="I55:BK55"/>
    <mergeCell ref="I56:BK56"/>
    <mergeCell ref="BL50:CZ50"/>
    <mergeCell ref="CF55:CZ55"/>
    <mergeCell ref="BE16:CZ16"/>
    <mergeCell ref="BL49:CZ49"/>
    <mergeCell ref="BL29:CZ29"/>
    <mergeCell ref="BL30:CZ30"/>
    <mergeCell ref="BL31:CZ31"/>
    <mergeCell ref="I67:BK67"/>
    <mergeCell ref="BL68:CE68"/>
    <mergeCell ref="A67:H67"/>
    <mergeCell ref="CG95:CS95"/>
    <mergeCell ref="CT95:CZ95"/>
    <mergeCell ref="CT79:CZ79"/>
    <mergeCell ref="BR75:BU75"/>
    <mergeCell ref="CG79:CS79"/>
    <mergeCell ref="BO95:CF95"/>
    <mergeCell ref="A66:H66"/>
    <mergeCell ref="A68:H68"/>
    <mergeCell ref="CF68:CZ68"/>
    <mergeCell ref="B70:CZ70"/>
    <mergeCell ref="BL67:CE67"/>
    <mergeCell ref="A61:H61"/>
    <mergeCell ref="CF62:CZ62"/>
    <mergeCell ref="BL62:CE62"/>
    <mergeCell ref="A62:H62"/>
    <mergeCell ref="I66:BK66"/>
    <mergeCell ref="A95:F95"/>
    <mergeCell ref="H95:AW95"/>
    <mergeCell ref="AX95:BN95"/>
    <mergeCell ref="I62:BK62"/>
    <mergeCell ref="I61:BK61"/>
    <mergeCell ref="CF67:CZ67"/>
    <mergeCell ref="CF66:CZ66"/>
    <mergeCell ref="BL66:CE66"/>
    <mergeCell ref="BL63:CE63"/>
    <mergeCell ref="CF63:CZ63"/>
    <mergeCell ref="BL34:CZ34"/>
    <mergeCell ref="BL35:CZ35"/>
    <mergeCell ref="BL54:CE54"/>
    <mergeCell ref="CF54:CZ54"/>
    <mergeCell ref="I54:BK54"/>
    <mergeCell ref="BL45:CZ45"/>
    <mergeCell ref="BL37:CZ37"/>
    <mergeCell ref="BL38:CZ38"/>
    <mergeCell ref="BL39:CZ39"/>
    <mergeCell ref="BL44:CZ44"/>
    <mergeCell ref="BL48:CZ48"/>
    <mergeCell ref="A48:F48"/>
    <mergeCell ref="H48:BK48"/>
    <mergeCell ref="BL46:CZ46"/>
    <mergeCell ref="BL36:CZ36"/>
    <mergeCell ref="I68:BK68"/>
    <mergeCell ref="CF57:CZ57"/>
    <mergeCell ref="I59:BK59"/>
    <mergeCell ref="BL59:CE59"/>
    <mergeCell ref="CF59:CZ59"/>
    <mergeCell ref="A63:H63"/>
    <mergeCell ref="I63:BK63"/>
    <mergeCell ref="CF61:CZ61"/>
    <mergeCell ref="BL61:CE61"/>
    <mergeCell ref="BL57:CE57"/>
    <mergeCell ref="A46:F46"/>
    <mergeCell ref="H46:BK46"/>
    <mergeCell ref="A47:F47"/>
    <mergeCell ref="H47:BK47"/>
    <mergeCell ref="BL47:CZ47"/>
    <mergeCell ref="A54:H54"/>
    <mergeCell ref="A49:F49"/>
    <mergeCell ref="CF60:CZ60"/>
    <mergeCell ref="BL60:CE60"/>
    <mergeCell ref="A60:H60"/>
    <mergeCell ref="I60:BK60"/>
    <mergeCell ref="I58:BK58"/>
    <mergeCell ref="BL58:CE58"/>
    <mergeCell ref="CF58:CZ58"/>
    <mergeCell ref="I57:BK57"/>
    <mergeCell ref="A44:F44"/>
    <mergeCell ref="H44:BK44"/>
    <mergeCell ref="A45:F45"/>
    <mergeCell ref="H45:BK45"/>
    <mergeCell ref="A50:F50"/>
    <mergeCell ref="H50:BK50"/>
    <mergeCell ref="A59:H59"/>
    <mergeCell ref="A58:H58"/>
    <mergeCell ref="A37:F37"/>
    <mergeCell ref="H37:BK37"/>
    <mergeCell ref="A38:F38"/>
    <mergeCell ref="H38:BK38"/>
    <mergeCell ref="H39:BK39"/>
    <mergeCell ref="H49:BK49"/>
    <mergeCell ref="A55:H55"/>
    <mergeCell ref="A57:H57"/>
    <mergeCell ref="CG78:CS78"/>
    <mergeCell ref="AX74:BN74"/>
    <mergeCell ref="A31:F31"/>
    <mergeCell ref="H31:BK31"/>
    <mergeCell ref="A32:F32"/>
    <mergeCell ref="A33:F33"/>
    <mergeCell ref="H33:BK33"/>
    <mergeCell ref="H34:BK34"/>
    <mergeCell ref="H32:BK32"/>
    <mergeCell ref="A35:F35"/>
    <mergeCell ref="H80:AW80"/>
    <mergeCell ref="AX80:BN80"/>
    <mergeCell ref="BO80:CF80"/>
    <mergeCell ref="A78:F78"/>
    <mergeCell ref="H78:AW78"/>
    <mergeCell ref="AX78:BN78"/>
    <mergeCell ref="CT80:CZ80"/>
    <mergeCell ref="A27:CZ27"/>
    <mergeCell ref="BC9:CZ9"/>
    <mergeCell ref="BC10:CZ10"/>
    <mergeCell ref="CD12:CG12"/>
    <mergeCell ref="BD12:BG12"/>
    <mergeCell ref="A21:CZ21"/>
    <mergeCell ref="CT78:CZ78"/>
    <mergeCell ref="BO78:CF78"/>
    <mergeCell ref="A80:F80"/>
    <mergeCell ref="CG74:CZ74"/>
    <mergeCell ref="A23:CZ23"/>
    <mergeCell ref="A24:CZ24"/>
    <mergeCell ref="A29:F29"/>
    <mergeCell ref="BH12:CC12"/>
    <mergeCell ref="BE15:CZ15"/>
    <mergeCell ref="CH12:CZ12"/>
    <mergeCell ref="BE18:CZ18"/>
    <mergeCell ref="CI19:CL19"/>
    <mergeCell ref="BO74:CF74"/>
    <mergeCell ref="BQ19:BR19"/>
    <mergeCell ref="BM19:BP19"/>
    <mergeCell ref="A72:CZ72"/>
    <mergeCell ref="BT19:CH19"/>
    <mergeCell ref="CM19:CP19"/>
    <mergeCell ref="H29:BK29"/>
    <mergeCell ref="A30:F30"/>
    <mergeCell ref="H30:BK30"/>
    <mergeCell ref="A64:H64"/>
    <mergeCell ref="A22:CZ22"/>
    <mergeCell ref="A77:F77"/>
    <mergeCell ref="H77:AW77"/>
    <mergeCell ref="AX77:BN77"/>
    <mergeCell ref="A74:F76"/>
    <mergeCell ref="G74:AW76"/>
    <mergeCell ref="AZ25:BC25"/>
    <mergeCell ref="A34:F34"/>
    <mergeCell ref="H35:BK35"/>
    <mergeCell ref="A36:F36"/>
    <mergeCell ref="H36:BK36"/>
    <mergeCell ref="BO83:CF83"/>
    <mergeCell ref="A79:F79"/>
    <mergeCell ref="H79:AW79"/>
    <mergeCell ref="AX79:BN79"/>
    <mergeCell ref="BO79:CF79"/>
    <mergeCell ref="AX81:CZ81"/>
    <mergeCell ref="A82:F82"/>
    <mergeCell ref="H82:AW82"/>
    <mergeCell ref="AX82:BN82"/>
    <mergeCell ref="CG80:CS80"/>
    <mergeCell ref="CG75:CS76"/>
    <mergeCell ref="CT75:CZ76"/>
    <mergeCell ref="CG77:CS77"/>
    <mergeCell ref="CT77:CZ77"/>
    <mergeCell ref="AX76:BN76"/>
    <mergeCell ref="BO76:CF76"/>
    <mergeCell ref="BO77:CF77"/>
    <mergeCell ref="BV75:BY75"/>
    <mergeCell ref="BE75:BH75"/>
    <mergeCell ref="BA75:BD75"/>
    <mergeCell ref="BO82:CF82"/>
    <mergeCell ref="CG82:CS82"/>
    <mergeCell ref="CT82:CZ82"/>
    <mergeCell ref="A81:F81"/>
    <mergeCell ref="H81:AW81"/>
    <mergeCell ref="CG83:CS83"/>
    <mergeCell ref="CT83:CZ83"/>
    <mergeCell ref="A83:F83"/>
    <mergeCell ref="H83:AW83"/>
    <mergeCell ref="AX83:BN83"/>
    <mergeCell ref="A84:F84"/>
    <mergeCell ref="H84:AW84"/>
    <mergeCell ref="AX84:BN84"/>
    <mergeCell ref="BO84:CF84"/>
    <mergeCell ref="CG84:CS84"/>
    <mergeCell ref="CT84:CZ84"/>
    <mergeCell ref="BO93:CF93"/>
    <mergeCell ref="A91:F93"/>
    <mergeCell ref="G91:AW93"/>
    <mergeCell ref="AX91:BN91"/>
    <mergeCell ref="BO91:CF91"/>
    <mergeCell ref="A85:F85"/>
    <mergeCell ref="H85:AW85"/>
    <mergeCell ref="AX85:CZ85"/>
    <mergeCell ref="A89:CZ89"/>
    <mergeCell ref="AX94:BN94"/>
    <mergeCell ref="BO94:CF94"/>
    <mergeCell ref="CG91:CZ91"/>
    <mergeCell ref="BA92:BD92"/>
    <mergeCell ref="BE92:BH92"/>
    <mergeCell ref="BR92:BU92"/>
    <mergeCell ref="BV92:BY92"/>
    <mergeCell ref="CG92:CS93"/>
    <mergeCell ref="CT92:CZ93"/>
    <mergeCell ref="AX93:BN93"/>
    <mergeCell ref="CG94:CS94"/>
    <mergeCell ref="CT94:CZ94"/>
    <mergeCell ref="A94:F94"/>
    <mergeCell ref="H94:AW94"/>
    <mergeCell ref="G99:BB101"/>
    <mergeCell ref="A102:F102"/>
    <mergeCell ref="BC102:BR102"/>
    <mergeCell ref="BS102:CI102"/>
    <mergeCell ref="CJ102:CZ102"/>
    <mergeCell ref="BJ100:BL100"/>
    <mergeCell ref="BF99:BP99"/>
    <mergeCell ref="BF100:BI100"/>
    <mergeCell ref="CF134:CH134"/>
    <mergeCell ref="BZ143:CZ143"/>
    <mergeCell ref="BC128:BR128"/>
    <mergeCell ref="CI134:CK134"/>
    <mergeCell ref="CP137:CZ137"/>
    <mergeCell ref="CE136:CO136"/>
    <mergeCell ref="CE137:CO137"/>
    <mergeCell ref="CT134:CV134"/>
    <mergeCell ref="BX134:BZ134"/>
    <mergeCell ref="BC116:BR116"/>
    <mergeCell ref="BC129:BR129"/>
    <mergeCell ref="A131:CZ131"/>
    <mergeCell ref="CM99:CX99"/>
    <mergeCell ref="BV99:CG99"/>
    <mergeCell ref="BV100:BY100"/>
    <mergeCell ref="BZ100:CC100"/>
    <mergeCell ref="CM100:CP100"/>
    <mergeCell ref="CQ100:CT100"/>
    <mergeCell ref="A143:H143"/>
    <mergeCell ref="J143:AX143"/>
    <mergeCell ref="AY143:BY143"/>
    <mergeCell ref="BS128:CI128"/>
    <mergeCell ref="BS129:CI129"/>
    <mergeCell ref="CE133:CZ133"/>
    <mergeCell ref="A136:F136"/>
    <mergeCell ref="CJ128:CZ128"/>
    <mergeCell ref="CJ129:CZ129"/>
    <mergeCell ref="CQ134:CS134"/>
    <mergeCell ref="A129:F129"/>
    <mergeCell ref="BJ133:CD133"/>
    <mergeCell ref="BK134:BL134"/>
    <mergeCell ref="BM134:BO134"/>
    <mergeCell ref="AN133:BI133"/>
    <mergeCell ref="AO134:AQ134"/>
    <mergeCell ref="AR134:AT134"/>
    <mergeCell ref="AZ134:BB134"/>
    <mergeCell ref="BC134:BE134"/>
    <mergeCell ref="BU134:BW134"/>
    <mergeCell ref="A128:F128"/>
    <mergeCell ref="A142:H142"/>
    <mergeCell ref="J142:AX142"/>
    <mergeCell ref="AY142:BY142"/>
    <mergeCell ref="BZ142:CZ142"/>
    <mergeCell ref="A139:CZ139"/>
    <mergeCell ref="A133:F135"/>
    <mergeCell ref="G133:AM135"/>
    <mergeCell ref="CP136:CZ136"/>
    <mergeCell ref="A137:F137"/>
    <mergeCell ref="BJ136:BS136"/>
    <mergeCell ref="BT136:CD136"/>
    <mergeCell ref="AN136:AX136"/>
    <mergeCell ref="AY136:BI136"/>
    <mergeCell ref="BJ137:BS137"/>
    <mergeCell ref="BT137:CD137"/>
    <mergeCell ref="AN137:AX137"/>
    <mergeCell ref="AY137:BI137"/>
    <mergeCell ref="BE14:CZ14"/>
    <mergeCell ref="BE17:CZ17"/>
    <mergeCell ref="I64:BK64"/>
    <mergeCell ref="A97:CZ97"/>
    <mergeCell ref="A99:F101"/>
    <mergeCell ref="A141:H141"/>
    <mergeCell ref="I141:AX141"/>
    <mergeCell ref="AY141:BY141"/>
    <mergeCell ref="BZ141:CZ141"/>
    <mergeCell ref="H137:AM137"/>
  </mergeCells>
  <printOptions/>
  <pageMargins left="0" right="0" top="0" bottom="0" header="0" footer="0"/>
  <pageSetup fitToHeight="20" fitToWidth="1" horizontalDpi="600" verticalDpi="600" orientation="portrait" paperSize="9" r:id="rId2"/>
  <headerFooter alignWithMargins="0">
    <oddHeader>&amp;R&amp;"Times New Roman,обычный"&amp;7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"/>
  <sheetViews>
    <sheetView zoomScale="77" zoomScaleNormal="77" zoomScalePageLayoutView="0" workbookViewId="0" topLeftCell="AR1">
      <selection activeCell="FZ22" sqref="FZ22:GJ22"/>
    </sheetView>
  </sheetViews>
  <sheetFormatPr defaultColWidth="0.875" defaultRowHeight="12.75"/>
  <cols>
    <col min="1" max="23" width="0.875" style="17" customWidth="1"/>
    <col min="24" max="24" width="3.875" style="17" customWidth="1"/>
    <col min="25" max="57" width="0.875" style="17" customWidth="1"/>
    <col min="58" max="58" width="5.375" style="17" customWidth="1"/>
    <col min="59" max="70" width="0.875" style="17" customWidth="1"/>
    <col min="71" max="71" width="5.875" style="17" customWidth="1"/>
    <col min="72" max="82" width="0.875" style="17" customWidth="1"/>
    <col min="83" max="83" width="5.25390625" style="17" customWidth="1"/>
    <col min="84" max="94" width="0.875" style="17" customWidth="1"/>
    <col min="95" max="95" width="6.25390625" style="17" customWidth="1"/>
    <col min="96" max="107" width="0.875" style="17" customWidth="1"/>
    <col min="108" max="108" width="5.625" style="17" customWidth="1"/>
    <col min="109" max="118" width="0.875" style="17" customWidth="1"/>
    <col min="119" max="119" width="6.125" style="17" customWidth="1"/>
    <col min="120" max="130" width="0.875" style="17" customWidth="1"/>
    <col min="131" max="131" width="5.375" style="17" customWidth="1"/>
    <col min="132" max="143" width="0.875" style="17" customWidth="1"/>
    <col min="144" max="144" width="6.75390625" style="17" customWidth="1"/>
    <col min="145" max="155" width="0.875" style="17" customWidth="1"/>
    <col min="156" max="156" width="6.25390625" style="17" customWidth="1"/>
    <col min="157" max="167" width="0.875" style="17" customWidth="1"/>
    <col min="168" max="168" width="6.25390625" style="17" customWidth="1"/>
    <col min="169" max="180" width="0.875" style="17" customWidth="1"/>
    <col min="181" max="181" width="5.625" style="17" customWidth="1"/>
    <col min="182" max="191" width="0.875" style="17" customWidth="1"/>
    <col min="192" max="192" width="7.75390625" style="17" customWidth="1"/>
  </cols>
  <sheetData>
    <row r="1" spans="1:192" ht="17.25" customHeight="1">
      <c r="A1" s="240" t="s">
        <v>210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  <c r="DF1" s="240"/>
      <c r="DG1" s="240"/>
      <c r="DH1" s="240"/>
      <c r="DI1" s="240"/>
      <c r="DJ1" s="240"/>
      <c r="DK1" s="240"/>
      <c r="DL1" s="240"/>
      <c r="DM1" s="240"/>
      <c r="DN1" s="240"/>
      <c r="DO1" s="240"/>
      <c r="DP1" s="240"/>
      <c r="DQ1" s="240"/>
      <c r="DR1" s="240"/>
      <c r="DS1" s="240"/>
      <c r="DT1" s="240"/>
      <c r="DU1" s="240"/>
      <c r="DV1" s="240"/>
      <c r="DW1" s="240"/>
      <c r="DX1" s="240"/>
      <c r="DY1" s="240"/>
      <c r="DZ1" s="240"/>
      <c r="EA1" s="240"/>
      <c r="EB1" s="240"/>
      <c r="EC1" s="240"/>
      <c r="ED1" s="240"/>
      <c r="EE1" s="240"/>
      <c r="EF1" s="240"/>
      <c r="EG1" s="240"/>
      <c r="EH1" s="240"/>
      <c r="EI1" s="240"/>
      <c r="EJ1" s="240"/>
      <c r="EK1" s="240"/>
      <c r="EL1" s="240"/>
      <c r="EM1" s="240"/>
      <c r="EN1" s="240"/>
      <c r="EO1" s="240"/>
      <c r="EP1" s="240"/>
      <c r="EQ1" s="240"/>
      <c r="ER1" s="240"/>
      <c r="ES1" s="240"/>
      <c r="ET1" s="240"/>
      <c r="EU1" s="240"/>
      <c r="EV1" s="240"/>
      <c r="EW1" s="240"/>
      <c r="EX1" s="240"/>
      <c r="EY1" s="240"/>
      <c r="EZ1" s="240"/>
      <c r="FA1" s="240"/>
      <c r="FB1" s="240"/>
      <c r="FC1" s="240"/>
      <c r="FD1" s="240"/>
      <c r="FE1" s="240"/>
      <c r="FF1" s="240"/>
      <c r="FG1" s="240"/>
      <c r="FH1" s="240"/>
      <c r="FI1" s="240"/>
      <c r="FJ1" s="240"/>
      <c r="FK1" s="240"/>
      <c r="FL1" s="240"/>
      <c r="FM1" s="240"/>
      <c r="FN1" s="240"/>
      <c r="FO1" s="240"/>
      <c r="FP1" s="240"/>
      <c r="FQ1" s="240"/>
      <c r="FR1" s="240"/>
      <c r="FS1" s="240"/>
      <c r="FT1" s="240"/>
      <c r="FU1" s="240"/>
      <c r="FV1" s="240"/>
      <c r="FW1" s="240"/>
      <c r="FX1" s="240"/>
      <c r="FY1" s="240"/>
      <c r="FZ1" s="240"/>
      <c r="GA1" s="240"/>
      <c r="GB1" s="240"/>
      <c r="GC1" s="240"/>
      <c r="GD1" s="240"/>
      <c r="GE1" s="240"/>
      <c r="GF1" s="240"/>
      <c r="GG1" s="240"/>
      <c r="GH1" s="240"/>
      <c r="GI1" s="240"/>
      <c r="GJ1" s="240"/>
    </row>
    <row r="2" spans="1:192" ht="18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</row>
    <row r="3" spans="1:192" ht="27.75" customHeight="1">
      <c r="A3" s="156" t="s">
        <v>112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8"/>
      <c r="AE3" s="156" t="s">
        <v>113</v>
      </c>
      <c r="AF3" s="157"/>
      <c r="AG3" s="157"/>
      <c r="AH3" s="157"/>
      <c r="AI3" s="157"/>
      <c r="AJ3" s="157"/>
      <c r="AK3" s="157"/>
      <c r="AL3" s="158"/>
      <c r="AM3" s="156" t="s">
        <v>114</v>
      </c>
      <c r="AN3" s="157"/>
      <c r="AO3" s="157"/>
      <c r="AP3" s="157"/>
      <c r="AQ3" s="157"/>
      <c r="AR3" s="157"/>
      <c r="AS3" s="157"/>
      <c r="AT3" s="158"/>
      <c r="AU3" s="153" t="s">
        <v>115</v>
      </c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5"/>
      <c r="DP3" s="153" t="s">
        <v>116</v>
      </c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5"/>
    </row>
    <row r="4" spans="1:192" ht="27" customHeight="1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1"/>
      <c r="AE4" s="159"/>
      <c r="AF4" s="160"/>
      <c r="AG4" s="160"/>
      <c r="AH4" s="160"/>
      <c r="AI4" s="160"/>
      <c r="AJ4" s="160"/>
      <c r="AK4" s="160"/>
      <c r="AL4" s="161"/>
      <c r="AM4" s="159"/>
      <c r="AN4" s="160"/>
      <c r="AO4" s="160"/>
      <c r="AP4" s="160"/>
      <c r="AQ4" s="160"/>
      <c r="AR4" s="160"/>
      <c r="AS4" s="160"/>
      <c r="AT4" s="161"/>
      <c r="AU4" s="165" t="s">
        <v>117</v>
      </c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7"/>
      <c r="CF4" s="165" t="s">
        <v>118</v>
      </c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7"/>
      <c r="DP4" s="165" t="s">
        <v>119</v>
      </c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7"/>
      <c r="FA4" s="165" t="s">
        <v>120</v>
      </c>
      <c r="FB4" s="166"/>
      <c r="FC4" s="166"/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7"/>
    </row>
    <row r="5" spans="1:192" ht="105" customHeight="1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4"/>
      <c r="AE5" s="162"/>
      <c r="AF5" s="163"/>
      <c r="AG5" s="163"/>
      <c r="AH5" s="163"/>
      <c r="AI5" s="163"/>
      <c r="AJ5" s="163"/>
      <c r="AK5" s="163"/>
      <c r="AL5" s="164"/>
      <c r="AM5" s="162"/>
      <c r="AN5" s="163"/>
      <c r="AO5" s="163"/>
      <c r="AP5" s="163"/>
      <c r="AQ5" s="163"/>
      <c r="AR5" s="163"/>
      <c r="AS5" s="163"/>
      <c r="AT5" s="164"/>
      <c r="AU5" s="153" t="s">
        <v>167</v>
      </c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5"/>
      <c r="BH5" s="154" t="s">
        <v>166</v>
      </c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5"/>
      <c r="BT5" s="154" t="s">
        <v>168</v>
      </c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5"/>
      <c r="CF5" s="153" t="s">
        <v>167</v>
      </c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5"/>
      <c r="CS5" s="154" t="s">
        <v>166</v>
      </c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5"/>
      <c r="DE5" s="153" t="s">
        <v>168</v>
      </c>
      <c r="DF5" s="154"/>
      <c r="DG5" s="154"/>
      <c r="DH5" s="154"/>
      <c r="DI5" s="154"/>
      <c r="DJ5" s="154"/>
      <c r="DK5" s="154"/>
      <c r="DL5" s="154"/>
      <c r="DM5" s="154"/>
      <c r="DN5" s="154"/>
      <c r="DO5" s="155"/>
      <c r="DP5" s="153" t="s">
        <v>167</v>
      </c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5"/>
      <c r="EC5" s="154" t="s">
        <v>166</v>
      </c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5"/>
      <c r="EO5" s="154" t="s">
        <v>168</v>
      </c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5"/>
      <c r="FA5" s="153" t="s">
        <v>167</v>
      </c>
      <c r="FB5" s="154"/>
      <c r="FC5" s="154"/>
      <c r="FD5" s="154"/>
      <c r="FE5" s="154"/>
      <c r="FF5" s="154"/>
      <c r="FG5" s="154"/>
      <c r="FH5" s="154"/>
      <c r="FI5" s="154"/>
      <c r="FJ5" s="154"/>
      <c r="FK5" s="154"/>
      <c r="FL5" s="154"/>
      <c r="FM5" s="155"/>
      <c r="FN5" s="154" t="s">
        <v>166</v>
      </c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5"/>
      <c r="FZ5" s="260" t="s">
        <v>168</v>
      </c>
      <c r="GA5" s="260"/>
      <c r="GB5" s="260"/>
      <c r="GC5" s="260"/>
      <c r="GD5" s="260"/>
      <c r="GE5" s="260"/>
      <c r="GF5" s="260"/>
      <c r="GG5" s="260"/>
      <c r="GH5" s="260"/>
      <c r="GI5" s="260"/>
      <c r="GJ5" s="260"/>
    </row>
    <row r="6" spans="1:192" ht="18" customHeight="1" thickBot="1">
      <c r="A6" s="168">
        <v>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70"/>
      <c r="AE6" s="168">
        <v>2</v>
      </c>
      <c r="AF6" s="169"/>
      <c r="AG6" s="169"/>
      <c r="AH6" s="169"/>
      <c r="AI6" s="169"/>
      <c r="AJ6" s="169"/>
      <c r="AK6" s="169"/>
      <c r="AL6" s="170"/>
      <c r="AM6" s="168">
        <v>3</v>
      </c>
      <c r="AN6" s="169"/>
      <c r="AO6" s="169"/>
      <c r="AP6" s="169"/>
      <c r="AQ6" s="169"/>
      <c r="AR6" s="169"/>
      <c r="AS6" s="169"/>
      <c r="AT6" s="170"/>
      <c r="AU6" s="171">
        <v>5</v>
      </c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3"/>
      <c r="BH6" s="172">
        <v>6</v>
      </c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3"/>
      <c r="BT6" s="172">
        <v>7</v>
      </c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3"/>
      <c r="CF6" s="171">
        <v>8</v>
      </c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3"/>
      <c r="CS6" s="172">
        <v>9</v>
      </c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3"/>
      <c r="DE6" s="172">
        <v>10</v>
      </c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1">
        <v>11</v>
      </c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3"/>
      <c r="EC6" s="172">
        <v>12</v>
      </c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3"/>
      <c r="EO6" s="172">
        <v>13</v>
      </c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3"/>
      <c r="FA6" s="171">
        <v>14</v>
      </c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3"/>
      <c r="FN6" s="172">
        <v>15</v>
      </c>
      <c r="FO6" s="172"/>
      <c r="FP6" s="172"/>
      <c r="FQ6" s="172"/>
      <c r="FR6" s="172"/>
      <c r="FS6" s="172"/>
      <c r="FT6" s="172"/>
      <c r="FU6" s="172"/>
      <c r="FV6" s="172"/>
      <c r="FW6" s="172"/>
      <c r="FX6" s="172"/>
      <c r="FY6" s="173"/>
      <c r="FZ6" s="259">
        <v>16</v>
      </c>
      <c r="GA6" s="259"/>
      <c r="GB6" s="259"/>
      <c r="GC6" s="259"/>
      <c r="GD6" s="259"/>
      <c r="GE6" s="259"/>
      <c r="GF6" s="259"/>
      <c r="GG6" s="259"/>
      <c r="GH6" s="259"/>
      <c r="GI6" s="259"/>
      <c r="GJ6" s="259"/>
    </row>
    <row r="7" spans="1:192" s="34" customFormat="1" ht="26.25" customHeight="1">
      <c r="A7" s="180" t="s">
        <v>121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2"/>
      <c r="AE7" s="183" t="s">
        <v>122</v>
      </c>
      <c r="AF7" s="184"/>
      <c r="AG7" s="184"/>
      <c r="AH7" s="184"/>
      <c r="AI7" s="184"/>
      <c r="AJ7" s="184"/>
      <c r="AK7" s="184"/>
      <c r="AL7" s="185"/>
      <c r="AM7" s="183" t="s">
        <v>122</v>
      </c>
      <c r="AN7" s="184"/>
      <c r="AO7" s="184"/>
      <c r="AP7" s="184"/>
      <c r="AQ7" s="184"/>
      <c r="AR7" s="184"/>
      <c r="AS7" s="184"/>
      <c r="AT7" s="184"/>
      <c r="AU7" s="250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2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2">
        <v>180455.91</v>
      </c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2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2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2">
        <v>180455.91</v>
      </c>
      <c r="DF7" s="251"/>
      <c r="DG7" s="251"/>
      <c r="DH7" s="251"/>
      <c r="DI7" s="251"/>
      <c r="DJ7" s="251"/>
      <c r="DK7" s="251"/>
      <c r="DL7" s="251"/>
      <c r="DM7" s="251"/>
      <c r="DN7" s="251"/>
      <c r="DO7" s="255"/>
      <c r="DP7" s="250" t="s">
        <v>122</v>
      </c>
      <c r="DQ7" s="251"/>
      <c r="DR7" s="251"/>
      <c r="DS7" s="251"/>
      <c r="DT7" s="251"/>
      <c r="DU7" s="251"/>
      <c r="DV7" s="251"/>
      <c r="DW7" s="251"/>
      <c r="DX7" s="251"/>
      <c r="DY7" s="251"/>
      <c r="DZ7" s="251"/>
      <c r="EA7" s="251"/>
      <c r="EB7" s="251"/>
      <c r="EC7" s="252" t="s">
        <v>122</v>
      </c>
      <c r="ED7" s="251"/>
      <c r="EE7" s="251"/>
      <c r="EF7" s="251"/>
      <c r="EG7" s="251"/>
      <c r="EH7" s="251"/>
      <c r="EI7" s="251"/>
      <c r="EJ7" s="251"/>
      <c r="EK7" s="251"/>
      <c r="EL7" s="251"/>
      <c r="EM7" s="251"/>
      <c r="EN7" s="251"/>
      <c r="EO7" s="252" t="s">
        <v>122</v>
      </c>
      <c r="EP7" s="251"/>
      <c r="EQ7" s="251"/>
      <c r="ER7" s="251"/>
      <c r="ES7" s="251"/>
      <c r="ET7" s="251"/>
      <c r="EU7" s="251"/>
      <c r="EV7" s="251"/>
      <c r="EW7" s="251"/>
      <c r="EX7" s="251"/>
      <c r="EY7" s="251"/>
      <c r="EZ7" s="251"/>
      <c r="FA7" s="252" t="s">
        <v>122</v>
      </c>
      <c r="FB7" s="251"/>
      <c r="FC7" s="251"/>
      <c r="FD7" s="251"/>
      <c r="FE7" s="251"/>
      <c r="FF7" s="251"/>
      <c r="FG7" s="251"/>
      <c r="FH7" s="251"/>
      <c r="FI7" s="251"/>
      <c r="FJ7" s="251"/>
      <c r="FK7" s="251"/>
      <c r="FL7" s="251"/>
      <c r="FM7" s="251"/>
      <c r="FN7" s="252" t="s">
        <v>122</v>
      </c>
      <c r="FO7" s="251"/>
      <c r="FP7" s="251"/>
      <c r="FQ7" s="251"/>
      <c r="FR7" s="251"/>
      <c r="FS7" s="251"/>
      <c r="FT7" s="251"/>
      <c r="FU7" s="251"/>
      <c r="FV7" s="251"/>
      <c r="FW7" s="251"/>
      <c r="FX7" s="251"/>
      <c r="FY7" s="251"/>
      <c r="FZ7" s="257" t="s">
        <v>122</v>
      </c>
      <c r="GA7" s="257"/>
      <c r="GB7" s="257"/>
      <c r="GC7" s="257"/>
      <c r="GD7" s="257"/>
      <c r="GE7" s="257"/>
      <c r="GF7" s="257"/>
      <c r="GG7" s="257"/>
      <c r="GH7" s="257"/>
      <c r="GI7" s="257"/>
      <c r="GJ7" s="258"/>
    </row>
    <row r="8" spans="1:192" s="34" customFormat="1" ht="59.25" customHeight="1">
      <c r="A8" s="174" t="s">
        <v>169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6"/>
      <c r="AE8" s="177" t="s">
        <v>122</v>
      </c>
      <c r="AF8" s="178"/>
      <c r="AG8" s="178"/>
      <c r="AH8" s="178"/>
      <c r="AI8" s="178"/>
      <c r="AJ8" s="178"/>
      <c r="AK8" s="178"/>
      <c r="AL8" s="179"/>
      <c r="AM8" s="177" t="s">
        <v>122</v>
      </c>
      <c r="AN8" s="178"/>
      <c r="AO8" s="178"/>
      <c r="AP8" s="178"/>
      <c r="AQ8" s="178"/>
      <c r="AR8" s="178"/>
      <c r="AS8" s="178"/>
      <c r="AT8" s="178"/>
      <c r="AU8" s="210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6" t="s">
        <v>122</v>
      </c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6" t="s">
        <v>122</v>
      </c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6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6" t="s">
        <v>122</v>
      </c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6" t="s">
        <v>122</v>
      </c>
      <c r="DF8" s="187"/>
      <c r="DG8" s="187"/>
      <c r="DH8" s="187"/>
      <c r="DI8" s="187"/>
      <c r="DJ8" s="187"/>
      <c r="DK8" s="187"/>
      <c r="DL8" s="187"/>
      <c r="DM8" s="187"/>
      <c r="DN8" s="187"/>
      <c r="DO8" s="188"/>
      <c r="DP8" s="210" t="s">
        <v>122</v>
      </c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6" t="s">
        <v>122</v>
      </c>
      <c r="ED8" s="187"/>
      <c r="EE8" s="187"/>
      <c r="EF8" s="187"/>
      <c r="EG8" s="187"/>
      <c r="EH8" s="187"/>
      <c r="EI8" s="187"/>
      <c r="EJ8" s="187"/>
      <c r="EK8" s="187"/>
      <c r="EL8" s="187"/>
      <c r="EM8" s="187"/>
      <c r="EN8" s="187"/>
      <c r="EO8" s="186" t="s">
        <v>122</v>
      </c>
      <c r="EP8" s="187"/>
      <c r="EQ8" s="187"/>
      <c r="ER8" s="187"/>
      <c r="ES8" s="187"/>
      <c r="ET8" s="187"/>
      <c r="EU8" s="187"/>
      <c r="EV8" s="187"/>
      <c r="EW8" s="187"/>
      <c r="EX8" s="187"/>
      <c r="EY8" s="187"/>
      <c r="EZ8" s="187"/>
      <c r="FA8" s="186" t="s">
        <v>122</v>
      </c>
      <c r="FB8" s="187"/>
      <c r="FC8" s="187"/>
      <c r="FD8" s="187"/>
      <c r="FE8" s="187"/>
      <c r="FF8" s="187"/>
      <c r="FG8" s="187"/>
      <c r="FH8" s="187"/>
      <c r="FI8" s="187"/>
      <c r="FJ8" s="187"/>
      <c r="FK8" s="187"/>
      <c r="FL8" s="187"/>
      <c r="FM8" s="187"/>
      <c r="FN8" s="186" t="s">
        <v>122</v>
      </c>
      <c r="FO8" s="187"/>
      <c r="FP8" s="187"/>
      <c r="FQ8" s="187"/>
      <c r="FR8" s="187"/>
      <c r="FS8" s="187"/>
      <c r="FT8" s="187"/>
      <c r="FU8" s="187"/>
      <c r="FV8" s="187"/>
      <c r="FW8" s="187"/>
      <c r="FX8" s="187"/>
      <c r="FY8" s="187"/>
      <c r="FZ8" s="192" t="s">
        <v>122</v>
      </c>
      <c r="GA8" s="192"/>
      <c r="GB8" s="192"/>
      <c r="GC8" s="192"/>
      <c r="GD8" s="192"/>
      <c r="GE8" s="192"/>
      <c r="GF8" s="192"/>
      <c r="GG8" s="192"/>
      <c r="GH8" s="192"/>
      <c r="GI8" s="192"/>
      <c r="GJ8" s="239"/>
    </row>
    <row r="9" spans="1:192" s="35" customFormat="1" ht="20.25" customHeight="1">
      <c r="A9" s="180" t="s">
        <v>209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2"/>
      <c r="AE9" s="183" t="s">
        <v>122</v>
      </c>
      <c r="AF9" s="184"/>
      <c r="AG9" s="184"/>
      <c r="AH9" s="184"/>
      <c r="AI9" s="184"/>
      <c r="AJ9" s="184"/>
      <c r="AK9" s="184"/>
      <c r="AL9" s="185"/>
      <c r="AM9" s="183" t="s">
        <v>122</v>
      </c>
      <c r="AN9" s="184"/>
      <c r="AO9" s="184"/>
      <c r="AP9" s="184"/>
      <c r="AQ9" s="184"/>
      <c r="AR9" s="184"/>
      <c r="AS9" s="184"/>
      <c r="AT9" s="184"/>
      <c r="AU9" s="253">
        <f>AU14</f>
        <v>46853803.4</v>
      </c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89">
        <f>BH19</f>
        <v>4022284.56</v>
      </c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89">
        <f>BT11+BT12+BT13+BT14+BT15+BT16+BT17+BT18+BT20</f>
        <v>5189666.79</v>
      </c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89">
        <f>CF14</f>
        <v>46853803.4</v>
      </c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89">
        <f>CS19</f>
        <v>4022284.56</v>
      </c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89">
        <f>DE11+DE12+DE13+DE14+DE15+DE16+DE17+DE18+DE20</f>
        <v>5189666.79</v>
      </c>
      <c r="DF9" s="190"/>
      <c r="DG9" s="190"/>
      <c r="DH9" s="190"/>
      <c r="DI9" s="190"/>
      <c r="DJ9" s="190"/>
      <c r="DK9" s="190"/>
      <c r="DL9" s="190"/>
      <c r="DM9" s="190"/>
      <c r="DN9" s="190"/>
      <c r="DO9" s="191"/>
      <c r="DP9" s="253" t="s">
        <v>122</v>
      </c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89" t="s">
        <v>122</v>
      </c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89" t="s">
        <v>122</v>
      </c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89" t="s">
        <v>122</v>
      </c>
      <c r="FB9" s="190"/>
      <c r="FC9" s="190"/>
      <c r="FD9" s="190"/>
      <c r="FE9" s="190"/>
      <c r="FF9" s="190"/>
      <c r="FG9" s="190"/>
      <c r="FH9" s="190"/>
      <c r="FI9" s="190"/>
      <c r="FJ9" s="190"/>
      <c r="FK9" s="190"/>
      <c r="FL9" s="190"/>
      <c r="FM9" s="190"/>
      <c r="FN9" s="189" t="s">
        <v>122</v>
      </c>
      <c r="FO9" s="190"/>
      <c r="FP9" s="190"/>
      <c r="FQ9" s="190"/>
      <c r="FR9" s="190"/>
      <c r="FS9" s="190"/>
      <c r="FT9" s="190"/>
      <c r="FU9" s="190"/>
      <c r="FV9" s="190"/>
      <c r="FW9" s="190"/>
      <c r="FX9" s="190"/>
      <c r="FY9" s="190"/>
      <c r="FZ9" s="248" t="s">
        <v>122</v>
      </c>
      <c r="GA9" s="248"/>
      <c r="GB9" s="248"/>
      <c r="GC9" s="248"/>
      <c r="GD9" s="248"/>
      <c r="GE9" s="248"/>
      <c r="GF9" s="248"/>
      <c r="GG9" s="248"/>
      <c r="GH9" s="248"/>
      <c r="GI9" s="248"/>
      <c r="GJ9" s="249"/>
    </row>
    <row r="10" spans="1:192" s="35" customFormat="1" ht="15" customHeight="1">
      <c r="A10" s="174" t="s">
        <v>123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6"/>
      <c r="AE10" s="177" t="s">
        <v>122</v>
      </c>
      <c r="AF10" s="178"/>
      <c r="AG10" s="178"/>
      <c r="AH10" s="178"/>
      <c r="AI10" s="178"/>
      <c r="AJ10" s="178"/>
      <c r="AK10" s="178"/>
      <c r="AL10" s="179"/>
      <c r="AM10" s="177" t="s">
        <v>122</v>
      </c>
      <c r="AN10" s="178"/>
      <c r="AO10" s="178"/>
      <c r="AP10" s="178"/>
      <c r="AQ10" s="178"/>
      <c r="AR10" s="178"/>
      <c r="AS10" s="178"/>
      <c r="AT10" s="178"/>
      <c r="AU10" s="210" t="s">
        <v>122</v>
      </c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6" t="s">
        <v>122</v>
      </c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6" t="s">
        <v>122</v>
      </c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6" t="s">
        <v>122</v>
      </c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6" t="s">
        <v>122</v>
      </c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6" t="s">
        <v>122</v>
      </c>
      <c r="DF10" s="187"/>
      <c r="DG10" s="187"/>
      <c r="DH10" s="187"/>
      <c r="DI10" s="187"/>
      <c r="DJ10" s="187"/>
      <c r="DK10" s="187"/>
      <c r="DL10" s="187"/>
      <c r="DM10" s="187"/>
      <c r="DN10" s="187"/>
      <c r="DO10" s="188"/>
      <c r="DP10" s="210" t="s">
        <v>122</v>
      </c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6" t="s">
        <v>122</v>
      </c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6" t="s">
        <v>122</v>
      </c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6" t="s">
        <v>122</v>
      </c>
      <c r="FB10" s="187"/>
      <c r="FC10" s="187"/>
      <c r="FD10" s="187"/>
      <c r="FE10" s="187"/>
      <c r="FF10" s="187"/>
      <c r="FG10" s="187"/>
      <c r="FH10" s="187"/>
      <c r="FI10" s="187"/>
      <c r="FJ10" s="187"/>
      <c r="FK10" s="187"/>
      <c r="FL10" s="187"/>
      <c r="FM10" s="187"/>
      <c r="FN10" s="186" t="s">
        <v>122</v>
      </c>
      <c r="FO10" s="187"/>
      <c r="FP10" s="187"/>
      <c r="FQ10" s="187"/>
      <c r="FR10" s="187"/>
      <c r="FS10" s="187"/>
      <c r="FT10" s="187"/>
      <c r="FU10" s="187"/>
      <c r="FV10" s="187"/>
      <c r="FW10" s="187"/>
      <c r="FX10" s="187"/>
      <c r="FY10" s="187"/>
      <c r="FZ10" s="192" t="s">
        <v>122</v>
      </c>
      <c r="GA10" s="192"/>
      <c r="GB10" s="192"/>
      <c r="GC10" s="192"/>
      <c r="GD10" s="192"/>
      <c r="GE10" s="192"/>
      <c r="GF10" s="192"/>
      <c r="GG10" s="192"/>
      <c r="GH10" s="192"/>
      <c r="GI10" s="192"/>
      <c r="GJ10" s="239"/>
    </row>
    <row r="11" spans="1:192" s="35" customFormat="1" ht="18.75" customHeight="1">
      <c r="A11" s="174" t="s">
        <v>170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6"/>
      <c r="AE11" s="177" t="s">
        <v>122</v>
      </c>
      <c r="AF11" s="178"/>
      <c r="AG11" s="178"/>
      <c r="AH11" s="178"/>
      <c r="AI11" s="178"/>
      <c r="AJ11" s="178"/>
      <c r="AK11" s="178"/>
      <c r="AL11" s="179"/>
      <c r="AM11" s="177" t="s">
        <v>171</v>
      </c>
      <c r="AN11" s="178"/>
      <c r="AO11" s="178"/>
      <c r="AP11" s="178"/>
      <c r="AQ11" s="178"/>
      <c r="AR11" s="178"/>
      <c r="AS11" s="178"/>
      <c r="AT11" s="178"/>
      <c r="AU11" s="210" t="s">
        <v>122</v>
      </c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6" t="s">
        <v>122</v>
      </c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6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6" t="s">
        <v>122</v>
      </c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6" t="s">
        <v>122</v>
      </c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6"/>
      <c r="DF11" s="187"/>
      <c r="DG11" s="187"/>
      <c r="DH11" s="187"/>
      <c r="DI11" s="187"/>
      <c r="DJ11" s="187"/>
      <c r="DK11" s="187"/>
      <c r="DL11" s="187"/>
      <c r="DM11" s="187"/>
      <c r="DN11" s="187"/>
      <c r="DO11" s="188"/>
      <c r="DP11" s="210" t="s">
        <v>122</v>
      </c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6" t="s">
        <v>122</v>
      </c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6" t="s">
        <v>122</v>
      </c>
      <c r="EP11" s="187"/>
      <c r="EQ11" s="187"/>
      <c r="ER11" s="187"/>
      <c r="ES11" s="187"/>
      <c r="ET11" s="187"/>
      <c r="EU11" s="187"/>
      <c r="EV11" s="187"/>
      <c r="EW11" s="187"/>
      <c r="EX11" s="187"/>
      <c r="EY11" s="187"/>
      <c r="EZ11" s="187"/>
      <c r="FA11" s="186" t="s">
        <v>122</v>
      </c>
      <c r="FB11" s="187"/>
      <c r="FC11" s="187"/>
      <c r="FD11" s="187"/>
      <c r="FE11" s="187"/>
      <c r="FF11" s="187"/>
      <c r="FG11" s="187"/>
      <c r="FH11" s="187"/>
      <c r="FI11" s="187"/>
      <c r="FJ11" s="187"/>
      <c r="FK11" s="187"/>
      <c r="FL11" s="187"/>
      <c r="FM11" s="187"/>
      <c r="FN11" s="186" t="s">
        <v>122</v>
      </c>
      <c r="FO11" s="187"/>
      <c r="FP11" s="187"/>
      <c r="FQ11" s="187"/>
      <c r="FR11" s="187"/>
      <c r="FS11" s="187"/>
      <c r="FT11" s="187"/>
      <c r="FU11" s="187"/>
      <c r="FV11" s="187"/>
      <c r="FW11" s="187"/>
      <c r="FX11" s="187"/>
      <c r="FY11" s="187"/>
      <c r="FZ11" s="192" t="s">
        <v>122</v>
      </c>
      <c r="GA11" s="192"/>
      <c r="GB11" s="192"/>
      <c r="GC11" s="192"/>
      <c r="GD11" s="192"/>
      <c r="GE11" s="192"/>
      <c r="GF11" s="192"/>
      <c r="GG11" s="192"/>
      <c r="GH11" s="192"/>
      <c r="GI11" s="192"/>
      <c r="GJ11" s="239"/>
    </row>
    <row r="12" spans="1:192" s="35" customFormat="1" ht="21" customHeight="1">
      <c r="A12" s="174" t="s">
        <v>172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6"/>
      <c r="AE12" s="177" t="s">
        <v>122</v>
      </c>
      <c r="AF12" s="178"/>
      <c r="AG12" s="178"/>
      <c r="AH12" s="178"/>
      <c r="AI12" s="178"/>
      <c r="AJ12" s="178"/>
      <c r="AK12" s="178"/>
      <c r="AL12" s="179"/>
      <c r="AM12" s="177" t="s">
        <v>173</v>
      </c>
      <c r="AN12" s="178"/>
      <c r="AO12" s="178"/>
      <c r="AP12" s="178"/>
      <c r="AQ12" s="178"/>
      <c r="AR12" s="178"/>
      <c r="AS12" s="178"/>
      <c r="AT12" s="178"/>
      <c r="AU12" s="210" t="s">
        <v>122</v>
      </c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6" t="s">
        <v>122</v>
      </c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6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6" t="s">
        <v>122</v>
      </c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6" t="s">
        <v>122</v>
      </c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6"/>
      <c r="DF12" s="187"/>
      <c r="DG12" s="187"/>
      <c r="DH12" s="187"/>
      <c r="DI12" s="187"/>
      <c r="DJ12" s="187"/>
      <c r="DK12" s="187"/>
      <c r="DL12" s="187"/>
      <c r="DM12" s="187"/>
      <c r="DN12" s="187"/>
      <c r="DO12" s="188"/>
      <c r="DP12" s="210" t="s">
        <v>122</v>
      </c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6" t="s">
        <v>122</v>
      </c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6" t="s">
        <v>122</v>
      </c>
      <c r="EP12" s="187"/>
      <c r="EQ12" s="187"/>
      <c r="ER12" s="187"/>
      <c r="ES12" s="187"/>
      <c r="ET12" s="187"/>
      <c r="EU12" s="187"/>
      <c r="EV12" s="187"/>
      <c r="EW12" s="187"/>
      <c r="EX12" s="187"/>
      <c r="EY12" s="187"/>
      <c r="EZ12" s="187"/>
      <c r="FA12" s="186" t="s">
        <v>122</v>
      </c>
      <c r="FB12" s="187"/>
      <c r="FC12" s="187"/>
      <c r="FD12" s="187"/>
      <c r="FE12" s="187"/>
      <c r="FF12" s="187"/>
      <c r="FG12" s="187"/>
      <c r="FH12" s="187"/>
      <c r="FI12" s="187"/>
      <c r="FJ12" s="187"/>
      <c r="FK12" s="187"/>
      <c r="FL12" s="187"/>
      <c r="FM12" s="187"/>
      <c r="FN12" s="186" t="s">
        <v>122</v>
      </c>
      <c r="FO12" s="187"/>
      <c r="FP12" s="187"/>
      <c r="FQ12" s="187"/>
      <c r="FR12" s="187"/>
      <c r="FS12" s="187"/>
      <c r="FT12" s="187"/>
      <c r="FU12" s="187"/>
      <c r="FV12" s="187"/>
      <c r="FW12" s="187"/>
      <c r="FX12" s="187"/>
      <c r="FY12" s="187"/>
      <c r="FZ12" s="192" t="s">
        <v>122</v>
      </c>
      <c r="GA12" s="192"/>
      <c r="GB12" s="192"/>
      <c r="GC12" s="192"/>
      <c r="GD12" s="192"/>
      <c r="GE12" s="192"/>
      <c r="GF12" s="192"/>
      <c r="GG12" s="192"/>
      <c r="GH12" s="192"/>
      <c r="GI12" s="192"/>
      <c r="GJ12" s="239"/>
    </row>
    <row r="13" spans="1:192" s="35" customFormat="1" ht="22.5" customHeight="1">
      <c r="A13" s="174" t="s">
        <v>174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6"/>
      <c r="AE13" s="177" t="s">
        <v>122</v>
      </c>
      <c r="AF13" s="178"/>
      <c r="AG13" s="178"/>
      <c r="AH13" s="178"/>
      <c r="AI13" s="178"/>
      <c r="AJ13" s="178"/>
      <c r="AK13" s="178"/>
      <c r="AL13" s="179"/>
      <c r="AM13" s="177" t="s">
        <v>175</v>
      </c>
      <c r="AN13" s="178"/>
      <c r="AO13" s="178"/>
      <c r="AP13" s="178"/>
      <c r="AQ13" s="178"/>
      <c r="AR13" s="178"/>
      <c r="AS13" s="178"/>
      <c r="AT13" s="178"/>
      <c r="AU13" s="210" t="s">
        <v>122</v>
      </c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6" t="s">
        <v>122</v>
      </c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6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6" t="s">
        <v>122</v>
      </c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6" t="s">
        <v>122</v>
      </c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6"/>
      <c r="DF13" s="187"/>
      <c r="DG13" s="187"/>
      <c r="DH13" s="187"/>
      <c r="DI13" s="187"/>
      <c r="DJ13" s="187"/>
      <c r="DK13" s="187"/>
      <c r="DL13" s="187"/>
      <c r="DM13" s="187"/>
      <c r="DN13" s="187"/>
      <c r="DO13" s="188"/>
      <c r="DP13" s="210" t="s">
        <v>122</v>
      </c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6" t="s">
        <v>122</v>
      </c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6" t="s">
        <v>122</v>
      </c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6" t="s">
        <v>122</v>
      </c>
      <c r="FB13" s="187"/>
      <c r="FC13" s="187"/>
      <c r="FD13" s="187"/>
      <c r="FE13" s="187"/>
      <c r="FF13" s="187"/>
      <c r="FG13" s="187"/>
      <c r="FH13" s="187"/>
      <c r="FI13" s="187"/>
      <c r="FJ13" s="187"/>
      <c r="FK13" s="187"/>
      <c r="FL13" s="187"/>
      <c r="FM13" s="187"/>
      <c r="FN13" s="186" t="s">
        <v>122</v>
      </c>
      <c r="FO13" s="187"/>
      <c r="FP13" s="187"/>
      <c r="FQ13" s="187"/>
      <c r="FR13" s="187"/>
      <c r="FS13" s="187"/>
      <c r="FT13" s="187"/>
      <c r="FU13" s="187"/>
      <c r="FV13" s="187"/>
      <c r="FW13" s="187"/>
      <c r="FX13" s="187"/>
      <c r="FY13" s="187"/>
      <c r="FZ13" s="192" t="s">
        <v>122</v>
      </c>
      <c r="GA13" s="192"/>
      <c r="GB13" s="192"/>
      <c r="GC13" s="192"/>
      <c r="GD13" s="192"/>
      <c r="GE13" s="192"/>
      <c r="GF13" s="192"/>
      <c r="GG13" s="192"/>
      <c r="GH13" s="192"/>
      <c r="GI13" s="192"/>
      <c r="GJ13" s="239"/>
    </row>
    <row r="14" spans="1:192" s="35" customFormat="1" ht="23.25" customHeight="1">
      <c r="A14" s="174" t="s">
        <v>176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6"/>
      <c r="AE14" s="177" t="s">
        <v>122</v>
      </c>
      <c r="AF14" s="178"/>
      <c r="AG14" s="178"/>
      <c r="AH14" s="178"/>
      <c r="AI14" s="178"/>
      <c r="AJ14" s="178"/>
      <c r="AK14" s="178"/>
      <c r="AL14" s="179"/>
      <c r="AM14" s="177" t="s">
        <v>177</v>
      </c>
      <c r="AN14" s="178"/>
      <c r="AO14" s="178"/>
      <c r="AP14" s="178"/>
      <c r="AQ14" s="178"/>
      <c r="AR14" s="178"/>
      <c r="AS14" s="178"/>
      <c r="AT14" s="178"/>
      <c r="AU14" s="210">
        <v>46853803.4</v>
      </c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6" t="s">
        <v>122</v>
      </c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6">
        <v>5189666.79</v>
      </c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6">
        <v>46853803.4</v>
      </c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6" t="s">
        <v>122</v>
      </c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6">
        <v>5189666.79</v>
      </c>
      <c r="DF14" s="187"/>
      <c r="DG14" s="187"/>
      <c r="DH14" s="187"/>
      <c r="DI14" s="187"/>
      <c r="DJ14" s="187"/>
      <c r="DK14" s="187"/>
      <c r="DL14" s="187"/>
      <c r="DM14" s="187"/>
      <c r="DN14" s="187"/>
      <c r="DO14" s="188"/>
      <c r="DP14" s="210" t="s">
        <v>122</v>
      </c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6" t="s">
        <v>122</v>
      </c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6" t="s">
        <v>122</v>
      </c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6" t="s">
        <v>122</v>
      </c>
      <c r="FB14" s="187"/>
      <c r="FC14" s="187"/>
      <c r="FD14" s="187"/>
      <c r="FE14" s="187"/>
      <c r="FF14" s="187"/>
      <c r="FG14" s="187"/>
      <c r="FH14" s="187"/>
      <c r="FI14" s="187"/>
      <c r="FJ14" s="187"/>
      <c r="FK14" s="187"/>
      <c r="FL14" s="187"/>
      <c r="FM14" s="187"/>
      <c r="FN14" s="186" t="s">
        <v>122</v>
      </c>
      <c r="FO14" s="187"/>
      <c r="FP14" s="187"/>
      <c r="FQ14" s="187"/>
      <c r="FR14" s="187"/>
      <c r="FS14" s="187"/>
      <c r="FT14" s="187"/>
      <c r="FU14" s="187"/>
      <c r="FV14" s="187"/>
      <c r="FW14" s="187"/>
      <c r="FX14" s="187"/>
      <c r="FY14" s="187"/>
      <c r="FZ14" s="192" t="s">
        <v>122</v>
      </c>
      <c r="GA14" s="192"/>
      <c r="GB14" s="192"/>
      <c r="GC14" s="192"/>
      <c r="GD14" s="192"/>
      <c r="GE14" s="192"/>
      <c r="GF14" s="192"/>
      <c r="GG14" s="192"/>
      <c r="GH14" s="192"/>
      <c r="GI14" s="192"/>
      <c r="GJ14" s="239"/>
    </row>
    <row r="15" spans="1:192" s="35" customFormat="1" ht="19.5" customHeight="1">
      <c r="A15" s="174" t="s">
        <v>178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6"/>
      <c r="AE15" s="177" t="s">
        <v>122</v>
      </c>
      <c r="AF15" s="178"/>
      <c r="AG15" s="178"/>
      <c r="AH15" s="178"/>
      <c r="AI15" s="178"/>
      <c r="AJ15" s="178"/>
      <c r="AK15" s="178"/>
      <c r="AL15" s="179"/>
      <c r="AM15" s="177" t="s">
        <v>179</v>
      </c>
      <c r="AN15" s="178"/>
      <c r="AO15" s="178"/>
      <c r="AP15" s="178"/>
      <c r="AQ15" s="178"/>
      <c r="AR15" s="178"/>
      <c r="AS15" s="178"/>
      <c r="AT15" s="178"/>
      <c r="AU15" s="210" t="s">
        <v>122</v>
      </c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6" t="s">
        <v>122</v>
      </c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6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6" t="s">
        <v>122</v>
      </c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6" t="s">
        <v>122</v>
      </c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6"/>
      <c r="DF15" s="187"/>
      <c r="DG15" s="187"/>
      <c r="DH15" s="187"/>
      <c r="DI15" s="187"/>
      <c r="DJ15" s="187"/>
      <c r="DK15" s="187"/>
      <c r="DL15" s="187"/>
      <c r="DM15" s="187"/>
      <c r="DN15" s="187"/>
      <c r="DO15" s="188"/>
      <c r="DP15" s="210" t="s">
        <v>122</v>
      </c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6" t="s">
        <v>122</v>
      </c>
      <c r="ED15" s="187"/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6" t="s">
        <v>122</v>
      </c>
      <c r="EP15" s="187"/>
      <c r="EQ15" s="187"/>
      <c r="ER15" s="187"/>
      <c r="ES15" s="187"/>
      <c r="ET15" s="187"/>
      <c r="EU15" s="187"/>
      <c r="EV15" s="187"/>
      <c r="EW15" s="187"/>
      <c r="EX15" s="187"/>
      <c r="EY15" s="187"/>
      <c r="EZ15" s="187"/>
      <c r="FA15" s="186" t="s">
        <v>122</v>
      </c>
      <c r="FB15" s="187"/>
      <c r="FC15" s="187"/>
      <c r="FD15" s="187"/>
      <c r="FE15" s="187"/>
      <c r="FF15" s="187"/>
      <c r="FG15" s="187"/>
      <c r="FH15" s="187"/>
      <c r="FI15" s="187"/>
      <c r="FJ15" s="187"/>
      <c r="FK15" s="187"/>
      <c r="FL15" s="187"/>
      <c r="FM15" s="187"/>
      <c r="FN15" s="186" t="s">
        <v>122</v>
      </c>
      <c r="FO15" s="187"/>
      <c r="FP15" s="187"/>
      <c r="FQ15" s="187"/>
      <c r="FR15" s="187"/>
      <c r="FS15" s="187"/>
      <c r="FT15" s="187"/>
      <c r="FU15" s="187"/>
      <c r="FV15" s="187"/>
      <c r="FW15" s="187"/>
      <c r="FX15" s="187"/>
      <c r="FY15" s="187"/>
      <c r="FZ15" s="192" t="s">
        <v>122</v>
      </c>
      <c r="GA15" s="192"/>
      <c r="GB15" s="192"/>
      <c r="GC15" s="192"/>
      <c r="GD15" s="192"/>
      <c r="GE15" s="192"/>
      <c r="GF15" s="192"/>
      <c r="GG15" s="192"/>
      <c r="GH15" s="192"/>
      <c r="GI15" s="192"/>
      <c r="GJ15" s="239"/>
    </row>
    <row r="16" spans="1:192" s="35" customFormat="1" ht="21.75" customHeight="1">
      <c r="A16" s="174" t="s">
        <v>180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6"/>
      <c r="AE16" s="177" t="s">
        <v>122</v>
      </c>
      <c r="AF16" s="178"/>
      <c r="AG16" s="178"/>
      <c r="AH16" s="178"/>
      <c r="AI16" s="178"/>
      <c r="AJ16" s="178"/>
      <c r="AK16" s="178"/>
      <c r="AL16" s="179"/>
      <c r="AM16" s="177" t="s">
        <v>181</v>
      </c>
      <c r="AN16" s="178"/>
      <c r="AO16" s="178"/>
      <c r="AP16" s="178"/>
      <c r="AQ16" s="178"/>
      <c r="AR16" s="178"/>
      <c r="AS16" s="178"/>
      <c r="AT16" s="178"/>
      <c r="AU16" s="210" t="s">
        <v>122</v>
      </c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6" t="s">
        <v>122</v>
      </c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6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6" t="s">
        <v>122</v>
      </c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6" t="s">
        <v>122</v>
      </c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6"/>
      <c r="DF16" s="187"/>
      <c r="DG16" s="187"/>
      <c r="DH16" s="187"/>
      <c r="DI16" s="187"/>
      <c r="DJ16" s="187"/>
      <c r="DK16" s="187"/>
      <c r="DL16" s="187"/>
      <c r="DM16" s="187"/>
      <c r="DN16" s="187"/>
      <c r="DO16" s="188"/>
      <c r="DP16" s="210" t="s">
        <v>122</v>
      </c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6" t="s">
        <v>122</v>
      </c>
      <c r="ED16" s="187"/>
      <c r="EE16" s="187"/>
      <c r="EF16" s="187"/>
      <c r="EG16" s="187"/>
      <c r="EH16" s="187"/>
      <c r="EI16" s="187"/>
      <c r="EJ16" s="187"/>
      <c r="EK16" s="187"/>
      <c r="EL16" s="187"/>
      <c r="EM16" s="187"/>
      <c r="EN16" s="187"/>
      <c r="EO16" s="186" t="s">
        <v>122</v>
      </c>
      <c r="EP16" s="187"/>
      <c r="EQ16" s="187"/>
      <c r="ER16" s="187"/>
      <c r="ES16" s="187"/>
      <c r="ET16" s="187"/>
      <c r="EU16" s="187"/>
      <c r="EV16" s="187"/>
      <c r="EW16" s="187"/>
      <c r="EX16" s="187"/>
      <c r="EY16" s="187"/>
      <c r="EZ16" s="187"/>
      <c r="FA16" s="186" t="s">
        <v>122</v>
      </c>
      <c r="FB16" s="187"/>
      <c r="FC16" s="187"/>
      <c r="FD16" s="187"/>
      <c r="FE16" s="187"/>
      <c r="FF16" s="187"/>
      <c r="FG16" s="187"/>
      <c r="FH16" s="187"/>
      <c r="FI16" s="187"/>
      <c r="FJ16" s="187"/>
      <c r="FK16" s="187"/>
      <c r="FL16" s="187"/>
      <c r="FM16" s="187"/>
      <c r="FN16" s="186" t="s">
        <v>122</v>
      </c>
      <c r="FO16" s="187"/>
      <c r="FP16" s="187"/>
      <c r="FQ16" s="187"/>
      <c r="FR16" s="187"/>
      <c r="FS16" s="187"/>
      <c r="FT16" s="187"/>
      <c r="FU16" s="187"/>
      <c r="FV16" s="187"/>
      <c r="FW16" s="187"/>
      <c r="FX16" s="187"/>
      <c r="FY16" s="187"/>
      <c r="FZ16" s="192" t="s">
        <v>122</v>
      </c>
      <c r="GA16" s="192"/>
      <c r="GB16" s="192"/>
      <c r="GC16" s="192"/>
      <c r="GD16" s="192"/>
      <c r="GE16" s="192"/>
      <c r="GF16" s="192"/>
      <c r="GG16" s="192"/>
      <c r="GH16" s="192"/>
      <c r="GI16" s="192"/>
      <c r="GJ16" s="239"/>
    </row>
    <row r="17" spans="1:192" s="35" customFormat="1" ht="19.5" customHeight="1">
      <c r="A17" s="174" t="s">
        <v>182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6"/>
      <c r="AE17" s="177" t="s">
        <v>122</v>
      </c>
      <c r="AF17" s="178"/>
      <c r="AG17" s="178"/>
      <c r="AH17" s="178"/>
      <c r="AI17" s="178"/>
      <c r="AJ17" s="178"/>
      <c r="AK17" s="178"/>
      <c r="AL17" s="179"/>
      <c r="AM17" s="177" t="s">
        <v>183</v>
      </c>
      <c r="AN17" s="178"/>
      <c r="AO17" s="178"/>
      <c r="AP17" s="178"/>
      <c r="AQ17" s="178"/>
      <c r="AR17" s="178"/>
      <c r="AS17" s="178"/>
      <c r="AT17" s="178"/>
      <c r="AU17" s="210" t="s">
        <v>122</v>
      </c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6" t="s">
        <v>122</v>
      </c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6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6" t="s">
        <v>122</v>
      </c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6" t="s">
        <v>122</v>
      </c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6"/>
      <c r="DF17" s="187"/>
      <c r="DG17" s="187"/>
      <c r="DH17" s="187"/>
      <c r="DI17" s="187"/>
      <c r="DJ17" s="187"/>
      <c r="DK17" s="187"/>
      <c r="DL17" s="187"/>
      <c r="DM17" s="187"/>
      <c r="DN17" s="187"/>
      <c r="DO17" s="188"/>
      <c r="DP17" s="210" t="s">
        <v>122</v>
      </c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6" t="s">
        <v>122</v>
      </c>
      <c r="ED17" s="187"/>
      <c r="EE17" s="187"/>
      <c r="EF17" s="187"/>
      <c r="EG17" s="187"/>
      <c r="EH17" s="187"/>
      <c r="EI17" s="187"/>
      <c r="EJ17" s="187"/>
      <c r="EK17" s="187"/>
      <c r="EL17" s="187"/>
      <c r="EM17" s="187"/>
      <c r="EN17" s="187"/>
      <c r="EO17" s="186" t="s">
        <v>122</v>
      </c>
      <c r="EP17" s="187"/>
      <c r="EQ17" s="187"/>
      <c r="ER17" s="187"/>
      <c r="ES17" s="187"/>
      <c r="ET17" s="187"/>
      <c r="EU17" s="187"/>
      <c r="EV17" s="187"/>
      <c r="EW17" s="187"/>
      <c r="EX17" s="187"/>
      <c r="EY17" s="187"/>
      <c r="EZ17" s="187"/>
      <c r="FA17" s="186" t="s">
        <v>122</v>
      </c>
      <c r="FB17" s="187"/>
      <c r="FC17" s="187"/>
      <c r="FD17" s="187"/>
      <c r="FE17" s="187"/>
      <c r="FF17" s="187"/>
      <c r="FG17" s="187"/>
      <c r="FH17" s="187"/>
      <c r="FI17" s="187"/>
      <c r="FJ17" s="187"/>
      <c r="FK17" s="187"/>
      <c r="FL17" s="187"/>
      <c r="FM17" s="187"/>
      <c r="FN17" s="186" t="s">
        <v>122</v>
      </c>
      <c r="FO17" s="187"/>
      <c r="FP17" s="187"/>
      <c r="FQ17" s="187"/>
      <c r="FR17" s="187"/>
      <c r="FS17" s="187"/>
      <c r="FT17" s="187"/>
      <c r="FU17" s="187"/>
      <c r="FV17" s="187"/>
      <c r="FW17" s="187"/>
      <c r="FX17" s="187"/>
      <c r="FY17" s="187"/>
      <c r="FZ17" s="192" t="s">
        <v>122</v>
      </c>
      <c r="GA17" s="192"/>
      <c r="GB17" s="192"/>
      <c r="GC17" s="192"/>
      <c r="GD17" s="192"/>
      <c r="GE17" s="192"/>
      <c r="GF17" s="192"/>
      <c r="GG17" s="192"/>
      <c r="GH17" s="192"/>
      <c r="GI17" s="192"/>
      <c r="GJ17" s="239"/>
    </row>
    <row r="18" spans="1:192" s="35" customFormat="1" ht="25.5" customHeight="1">
      <c r="A18" s="174" t="s">
        <v>184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6"/>
      <c r="AE18" s="177" t="s">
        <v>122</v>
      </c>
      <c r="AF18" s="178"/>
      <c r="AG18" s="178"/>
      <c r="AH18" s="178"/>
      <c r="AI18" s="178"/>
      <c r="AJ18" s="178"/>
      <c r="AK18" s="178"/>
      <c r="AL18" s="179"/>
      <c r="AM18" s="177" t="s">
        <v>185</v>
      </c>
      <c r="AN18" s="178"/>
      <c r="AO18" s="178"/>
      <c r="AP18" s="178"/>
      <c r="AQ18" s="178"/>
      <c r="AR18" s="178"/>
      <c r="AS18" s="178"/>
      <c r="AT18" s="178"/>
      <c r="AU18" s="210" t="s">
        <v>122</v>
      </c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6" t="s">
        <v>122</v>
      </c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6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6" t="s">
        <v>122</v>
      </c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6" t="s">
        <v>122</v>
      </c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6"/>
      <c r="DF18" s="187"/>
      <c r="DG18" s="187"/>
      <c r="DH18" s="187"/>
      <c r="DI18" s="187"/>
      <c r="DJ18" s="187"/>
      <c r="DK18" s="187"/>
      <c r="DL18" s="187"/>
      <c r="DM18" s="187"/>
      <c r="DN18" s="187"/>
      <c r="DO18" s="188"/>
      <c r="DP18" s="210" t="s">
        <v>122</v>
      </c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87"/>
      <c r="EC18" s="186" t="s">
        <v>122</v>
      </c>
      <c r="ED18" s="187"/>
      <c r="EE18" s="187"/>
      <c r="EF18" s="187"/>
      <c r="EG18" s="187"/>
      <c r="EH18" s="187"/>
      <c r="EI18" s="187"/>
      <c r="EJ18" s="187"/>
      <c r="EK18" s="187"/>
      <c r="EL18" s="187"/>
      <c r="EM18" s="187"/>
      <c r="EN18" s="187"/>
      <c r="EO18" s="186" t="s">
        <v>122</v>
      </c>
      <c r="EP18" s="187"/>
      <c r="EQ18" s="187"/>
      <c r="ER18" s="187"/>
      <c r="ES18" s="187"/>
      <c r="ET18" s="187"/>
      <c r="EU18" s="187"/>
      <c r="EV18" s="187"/>
      <c r="EW18" s="187"/>
      <c r="EX18" s="187"/>
      <c r="EY18" s="187"/>
      <c r="EZ18" s="187"/>
      <c r="FA18" s="186" t="s">
        <v>122</v>
      </c>
      <c r="FB18" s="187"/>
      <c r="FC18" s="187"/>
      <c r="FD18" s="187"/>
      <c r="FE18" s="187"/>
      <c r="FF18" s="187"/>
      <c r="FG18" s="187"/>
      <c r="FH18" s="187"/>
      <c r="FI18" s="187"/>
      <c r="FJ18" s="187"/>
      <c r="FK18" s="187"/>
      <c r="FL18" s="187"/>
      <c r="FM18" s="187"/>
      <c r="FN18" s="186" t="s">
        <v>122</v>
      </c>
      <c r="FO18" s="187"/>
      <c r="FP18" s="187"/>
      <c r="FQ18" s="187"/>
      <c r="FR18" s="187"/>
      <c r="FS18" s="187"/>
      <c r="FT18" s="187"/>
      <c r="FU18" s="187"/>
      <c r="FV18" s="187"/>
      <c r="FW18" s="187"/>
      <c r="FX18" s="187"/>
      <c r="FY18" s="187"/>
      <c r="FZ18" s="192" t="s">
        <v>122</v>
      </c>
      <c r="GA18" s="192"/>
      <c r="GB18" s="192"/>
      <c r="GC18" s="192"/>
      <c r="GD18" s="192"/>
      <c r="GE18" s="192"/>
      <c r="GF18" s="192"/>
      <c r="GG18" s="192"/>
      <c r="GH18" s="192"/>
      <c r="GI18" s="192"/>
      <c r="GJ18" s="239"/>
    </row>
    <row r="19" spans="1:192" s="35" customFormat="1" ht="24.75" customHeight="1">
      <c r="A19" s="174" t="s">
        <v>186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6"/>
      <c r="AE19" s="177" t="s">
        <v>122</v>
      </c>
      <c r="AF19" s="178"/>
      <c r="AG19" s="178"/>
      <c r="AH19" s="178"/>
      <c r="AI19" s="178"/>
      <c r="AJ19" s="178"/>
      <c r="AK19" s="178"/>
      <c r="AL19" s="179"/>
      <c r="AM19" s="177" t="s">
        <v>187</v>
      </c>
      <c r="AN19" s="178"/>
      <c r="AO19" s="178"/>
      <c r="AP19" s="178"/>
      <c r="AQ19" s="178"/>
      <c r="AR19" s="178"/>
      <c r="AS19" s="178"/>
      <c r="AT19" s="178"/>
      <c r="AU19" s="210" t="s">
        <v>122</v>
      </c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6">
        <v>4022284.56</v>
      </c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6" t="s">
        <v>122</v>
      </c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6" t="s">
        <v>122</v>
      </c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6">
        <v>4022284.56</v>
      </c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6" t="s">
        <v>122</v>
      </c>
      <c r="DF19" s="187"/>
      <c r="DG19" s="187"/>
      <c r="DH19" s="187"/>
      <c r="DI19" s="187"/>
      <c r="DJ19" s="187"/>
      <c r="DK19" s="187"/>
      <c r="DL19" s="187"/>
      <c r="DM19" s="187"/>
      <c r="DN19" s="187"/>
      <c r="DO19" s="188"/>
      <c r="DP19" s="210" t="s">
        <v>122</v>
      </c>
      <c r="DQ19" s="187"/>
      <c r="DR19" s="187"/>
      <c r="DS19" s="187"/>
      <c r="DT19" s="187"/>
      <c r="DU19" s="187"/>
      <c r="DV19" s="187"/>
      <c r="DW19" s="187"/>
      <c r="DX19" s="187"/>
      <c r="DY19" s="187"/>
      <c r="DZ19" s="187"/>
      <c r="EA19" s="187"/>
      <c r="EB19" s="187"/>
      <c r="EC19" s="186" t="s">
        <v>122</v>
      </c>
      <c r="ED19" s="187"/>
      <c r="EE19" s="187"/>
      <c r="EF19" s="187"/>
      <c r="EG19" s="187"/>
      <c r="EH19" s="187"/>
      <c r="EI19" s="187"/>
      <c r="EJ19" s="187"/>
      <c r="EK19" s="187"/>
      <c r="EL19" s="187"/>
      <c r="EM19" s="187"/>
      <c r="EN19" s="187"/>
      <c r="EO19" s="186" t="s">
        <v>122</v>
      </c>
      <c r="EP19" s="187"/>
      <c r="EQ19" s="187"/>
      <c r="ER19" s="187"/>
      <c r="ES19" s="187"/>
      <c r="ET19" s="187"/>
      <c r="EU19" s="187"/>
      <c r="EV19" s="187"/>
      <c r="EW19" s="187"/>
      <c r="EX19" s="187"/>
      <c r="EY19" s="187"/>
      <c r="EZ19" s="187"/>
      <c r="FA19" s="186" t="s">
        <v>122</v>
      </c>
      <c r="FB19" s="187"/>
      <c r="FC19" s="187"/>
      <c r="FD19" s="187"/>
      <c r="FE19" s="187"/>
      <c r="FF19" s="187"/>
      <c r="FG19" s="187"/>
      <c r="FH19" s="187"/>
      <c r="FI19" s="187"/>
      <c r="FJ19" s="187"/>
      <c r="FK19" s="187"/>
      <c r="FL19" s="187"/>
      <c r="FM19" s="187"/>
      <c r="FN19" s="186" t="s">
        <v>122</v>
      </c>
      <c r="FO19" s="187"/>
      <c r="FP19" s="187"/>
      <c r="FQ19" s="187"/>
      <c r="FR19" s="187"/>
      <c r="FS19" s="187"/>
      <c r="FT19" s="187"/>
      <c r="FU19" s="187"/>
      <c r="FV19" s="187"/>
      <c r="FW19" s="187"/>
      <c r="FX19" s="187"/>
      <c r="FY19" s="187"/>
      <c r="FZ19" s="192" t="s">
        <v>122</v>
      </c>
      <c r="GA19" s="192"/>
      <c r="GB19" s="192"/>
      <c r="GC19" s="192"/>
      <c r="GD19" s="192"/>
      <c r="GE19" s="192"/>
      <c r="GF19" s="192"/>
      <c r="GG19" s="192"/>
      <c r="GH19" s="192"/>
      <c r="GI19" s="192"/>
      <c r="GJ19" s="239"/>
    </row>
    <row r="20" spans="1:192" s="35" customFormat="1" ht="24" customHeight="1">
      <c r="A20" s="174" t="s">
        <v>188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6"/>
      <c r="AE20" s="177" t="s">
        <v>122</v>
      </c>
      <c r="AF20" s="178"/>
      <c r="AG20" s="178"/>
      <c r="AH20" s="178"/>
      <c r="AI20" s="178"/>
      <c r="AJ20" s="178"/>
      <c r="AK20" s="178"/>
      <c r="AL20" s="179"/>
      <c r="AM20" s="177" t="s">
        <v>189</v>
      </c>
      <c r="AN20" s="178"/>
      <c r="AO20" s="178"/>
      <c r="AP20" s="178"/>
      <c r="AQ20" s="178"/>
      <c r="AR20" s="178"/>
      <c r="AS20" s="178"/>
      <c r="AT20" s="178"/>
      <c r="AU20" s="210" t="s">
        <v>122</v>
      </c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6" t="s">
        <v>122</v>
      </c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6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6" t="s">
        <v>122</v>
      </c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6" t="s">
        <v>122</v>
      </c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6"/>
      <c r="DF20" s="187"/>
      <c r="DG20" s="187"/>
      <c r="DH20" s="187"/>
      <c r="DI20" s="187"/>
      <c r="DJ20" s="187"/>
      <c r="DK20" s="187"/>
      <c r="DL20" s="187"/>
      <c r="DM20" s="187"/>
      <c r="DN20" s="187"/>
      <c r="DO20" s="188"/>
      <c r="DP20" s="210" t="s">
        <v>122</v>
      </c>
      <c r="DQ20" s="187"/>
      <c r="DR20" s="187"/>
      <c r="DS20" s="187"/>
      <c r="DT20" s="187"/>
      <c r="DU20" s="187"/>
      <c r="DV20" s="187"/>
      <c r="DW20" s="187"/>
      <c r="DX20" s="187"/>
      <c r="DY20" s="187"/>
      <c r="DZ20" s="187"/>
      <c r="EA20" s="187"/>
      <c r="EB20" s="187"/>
      <c r="EC20" s="186" t="s">
        <v>122</v>
      </c>
      <c r="ED20" s="187"/>
      <c r="EE20" s="187"/>
      <c r="EF20" s="187"/>
      <c r="EG20" s="187"/>
      <c r="EH20" s="187"/>
      <c r="EI20" s="187"/>
      <c r="EJ20" s="187"/>
      <c r="EK20" s="187"/>
      <c r="EL20" s="187"/>
      <c r="EM20" s="187"/>
      <c r="EN20" s="187"/>
      <c r="EO20" s="186" t="s">
        <v>122</v>
      </c>
      <c r="EP20" s="187"/>
      <c r="EQ20" s="187"/>
      <c r="ER20" s="187"/>
      <c r="ES20" s="187"/>
      <c r="ET20" s="187"/>
      <c r="EU20" s="187"/>
      <c r="EV20" s="187"/>
      <c r="EW20" s="187"/>
      <c r="EX20" s="187"/>
      <c r="EY20" s="187"/>
      <c r="EZ20" s="187"/>
      <c r="FA20" s="186" t="s">
        <v>122</v>
      </c>
      <c r="FB20" s="187"/>
      <c r="FC20" s="187"/>
      <c r="FD20" s="187"/>
      <c r="FE20" s="187"/>
      <c r="FF20" s="187"/>
      <c r="FG20" s="187"/>
      <c r="FH20" s="187"/>
      <c r="FI20" s="187"/>
      <c r="FJ20" s="187"/>
      <c r="FK20" s="187"/>
      <c r="FL20" s="187"/>
      <c r="FM20" s="187"/>
      <c r="FN20" s="186" t="s">
        <v>122</v>
      </c>
      <c r="FO20" s="187"/>
      <c r="FP20" s="187"/>
      <c r="FQ20" s="187"/>
      <c r="FR20" s="187"/>
      <c r="FS20" s="187"/>
      <c r="FT20" s="187"/>
      <c r="FU20" s="187"/>
      <c r="FV20" s="187"/>
      <c r="FW20" s="187"/>
      <c r="FX20" s="187"/>
      <c r="FY20" s="187"/>
      <c r="FZ20" s="192" t="s">
        <v>122</v>
      </c>
      <c r="GA20" s="192"/>
      <c r="GB20" s="192"/>
      <c r="GC20" s="192"/>
      <c r="GD20" s="192"/>
      <c r="GE20" s="192"/>
      <c r="GF20" s="192"/>
      <c r="GG20" s="192"/>
      <c r="GH20" s="192"/>
      <c r="GI20" s="192"/>
      <c r="GJ20" s="239"/>
    </row>
    <row r="21" spans="1:192" s="36" customFormat="1" ht="21" customHeight="1">
      <c r="A21" s="180" t="s">
        <v>190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2"/>
      <c r="AE21" s="183" t="s">
        <v>122</v>
      </c>
      <c r="AF21" s="184"/>
      <c r="AG21" s="184"/>
      <c r="AH21" s="184"/>
      <c r="AI21" s="184"/>
      <c r="AJ21" s="184"/>
      <c r="AK21" s="184"/>
      <c r="AL21" s="185"/>
      <c r="AM21" s="183" t="s">
        <v>122</v>
      </c>
      <c r="AN21" s="184"/>
      <c r="AO21" s="184"/>
      <c r="AP21" s="184"/>
      <c r="AQ21" s="184"/>
      <c r="AR21" s="184"/>
      <c r="AS21" s="184"/>
      <c r="AT21" s="184"/>
      <c r="AU21" s="254" t="s">
        <v>122</v>
      </c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 t="s">
        <v>122</v>
      </c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 t="s">
        <v>122</v>
      </c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189" t="s">
        <v>122</v>
      </c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89" t="s">
        <v>122</v>
      </c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89" t="s">
        <v>122</v>
      </c>
      <c r="DF21" s="190"/>
      <c r="DG21" s="190"/>
      <c r="DH21" s="190"/>
      <c r="DI21" s="190"/>
      <c r="DJ21" s="190"/>
      <c r="DK21" s="190"/>
      <c r="DL21" s="190"/>
      <c r="DM21" s="190"/>
      <c r="DN21" s="190"/>
      <c r="DO21" s="191"/>
      <c r="DP21" s="253">
        <f>DP23+DP24+DP25+DP26+DP27+DP28+DP29+DP30+DP33+DP34+DP35+DP36+DP37+DP38+DP39+DP40+DP41+DP42+DP51+DP52+DP53+DP56+DP57+DP58+DP59+DP60+DP43</f>
        <v>46853803.4</v>
      </c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89">
        <f>EC24+EC25+EC26+EC27+EC28+EC31+EC32++EC33+EC34+EC35+EC36+EC37+EC38+EC39+EC40+EC41+EC42+EC43+EC49+EC50</f>
        <v>4018534.56</v>
      </c>
      <c r="ED21" s="190"/>
      <c r="EE21" s="190"/>
      <c r="EF21" s="190"/>
      <c r="EG21" s="190"/>
      <c r="EH21" s="190"/>
      <c r="EI21" s="190"/>
      <c r="EJ21" s="190"/>
      <c r="EK21" s="190"/>
      <c r="EL21" s="190"/>
      <c r="EM21" s="190"/>
      <c r="EN21" s="190"/>
      <c r="EO21" s="189">
        <f>EO23+EO24+EO25+EO26+EO27+EO28+EO29+EO30+EO31+EO32+EO33+EO34+EO35+EO36+EO37+EO38+EO39+EO40+EO41+EO42+EO43+EO49+EO50+EO51+EO52+EO53+EO56+EO57+EO58+EO59+EO60+EO54+EO55+EO61+EO62</f>
        <v>5177585.5600000005</v>
      </c>
      <c r="EP21" s="190"/>
      <c r="EQ21" s="190"/>
      <c r="ER21" s="190"/>
      <c r="ES21" s="190"/>
      <c r="ET21" s="190"/>
      <c r="EU21" s="190"/>
      <c r="EV21" s="190"/>
      <c r="EW21" s="190"/>
      <c r="EX21" s="190"/>
      <c r="EY21" s="190"/>
      <c r="EZ21" s="190"/>
      <c r="FA21" s="189">
        <f>FA23+FA24+FA25+FA26+FA27+FA28+FA29+FA30+FA33+FA34+FA35+FA36+FA37+FA38+FA39+FA40+FA41+FA42+FA43+FA51+FA52+FA53+FA56+FA57+FA58+FA59+FA60</f>
        <v>46853803.4</v>
      </c>
      <c r="FB21" s="190"/>
      <c r="FC21" s="190"/>
      <c r="FD21" s="190"/>
      <c r="FE21" s="190"/>
      <c r="FF21" s="190"/>
      <c r="FG21" s="190"/>
      <c r="FH21" s="190"/>
      <c r="FI21" s="190"/>
      <c r="FJ21" s="190"/>
      <c r="FK21" s="190"/>
      <c r="FL21" s="190"/>
      <c r="FM21" s="190"/>
      <c r="FN21" s="189">
        <f>FN24+FN25+FN26+FN27+FN28+FN31+FN32+FN33+FN34+FN35+FN36+FN37+FN38+FN39+FN40+FN41+FN42+FN43+FN50</f>
        <v>4018534.56</v>
      </c>
      <c r="FO21" s="190"/>
      <c r="FP21" s="190"/>
      <c r="FQ21" s="190"/>
      <c r="FR21" s="190"/>
      <c r="FS21" s="190"/>
      <c r="FT21" s="190"/>
      <c r="FU21" s="190"/>
      <c r="FV21" s="190"/>
      <c r="FW21" s="190"/>
      <c r="FX21" s="190"/>
      <c r="FY21" s="190"/>
      <c r="FZ21" s="248">
        <f>FZ23+FZ24+FZ25+FZ26+FZ27+FZ28+FZ29+FZ30+FZ31+FZ32+FZ33+FZ34+FZ35+FZ36+FZ37+FZ38+FZ39+FZ40+FZ41+FZ42+FZ43+FZ49+FZ50+FZ51+FZ52+FZ53+FZ56+FZ57+FZ58+FZ59+FZ60+FZ54+FZ55+FZ61+FZ62</f>
        <v>5177585.5600000005</v>
      </c>
      <c r="GA21" s="248"/>
      <c r="GB21" s="248"/>
      <c r="GC21" s="248"/>
      <c r="GD21" s="248"/>
      <c r="GE21" s="248"/>
      <c r="GF21" s="248"/>
      <c r="GG21" s="248"/>
      <c r="GH21" s="248"/>
      <c r="GI21" s="248"/>
      <c r="GJ21" s="249"/>
    </row>
    <row r="22" spans="1:192" s="35" customFormat="1" ht="20.25" customHeight="1">
      <c r="A22" s="174" t="s">
        <v>123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6"/>
      <c r="AE22" s="177" t="s">
        <v>122</v>
      </c>
      <c r="AF22" s="178"/>
      <c r="AG22" s="178"/>
      <c r="AH22" s="178"/>
      <c r="AI22" s="178"/>
      <c r="AJ22" s="178"/>
      <c r="AK22" s="178"/>
      <c r="AL22" s="179"/>
      <c r="AM22" s="177" t="s">
        <v>122</v>
      </c>
      <c r="AN22" s="178"/>
      <c r="AO22" s="178"/>
      <c r="AP22" s="178"/>
      <c r="AQ22" s="178"/>
      <c r="AR22" s="178"/>
      <c r="AS22" s="178"/>
      <c r="AT22" s="178"/>
      <c r="AU22" s="193" t="s">
        <v>122</v>
      </c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 t="s">
        <v>122</v>
      </c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 t="s">
        <v>122</v>
      </c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86" t="s">
        <v>122</v>
      </c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6" t="s">
        <v>122</v>
      </c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6" t="s">
        <v>122</v>
      </c>
      <c r="DF22" s="187"/>
      <c r="DG22" s="187"/>
      <c r="DH22" s="187"/>
      <c r="DI22" s="187"/>
      <c r="DJ22" s="187"/>
      <c r="DK22" s="187"/>
      <c r="DL22" s="187"/>
      <c r="DM22" s="187"/>
      <c r="DN22" s="187"/>
      <c r="DO22" s="188"/>
      <c r="DP22" s="193" t="s">
        <v>122</v>
      </c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 t="s">
        <v>122</v>
      </c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 t="s">
        <v>122</v>
      </c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 t="s">
        <v>122</v>
      </c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 t="s">
        <v>122</v>
      </c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 t="s">
        <v>122</v>
      </c>
      <c r="GA22" s="192"/>
      <c r="GB22" s="192"/>
      <c r="GC22" s="192"/>
      <c r="GD22" s="192"/>
      <c r="GE22" s="192"/>
      <c r="GF22" s="192"/>
      <c r="GG22" s="192"/>
      <c r="GH22" s="192"/>
      <c r="GI22" s="192"/>
      <c r="GJ22" s="239"/>
    </row>
    <row r="23" spans="1:192" s="35" customFormat="1" ht="20.25" customHeight="1">
      <c r="A23" s="174" t="s">
        <v>191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6"/>
      <c r="AE23" s="177" t="s">
        <v>124</v>
      </c>
      <c r="AF23" s="178"/>
      <c r="AG23" s="178"/>
      <c r="AH23" s="178"/>
      <c r="AI23" s="178"/>
      <c r="AJ23" s="178"/>
      <c r="AK23" s="178"/>
      <c r="AL23" s="179"/>
      <c r="AM23" s="177" t="s">
        <v>125</v>
      </c>
      <c r="AN23" s="178"/>
      <c r="AO23" s="178"/>
      <c r="AP23" s="178"/>
      <c r="AQ23" s="178"/>
      <c r="AR23" s="178"/>
      <c r="AS23" s="178"/>
      <c r="AT23" s="178"/>
      <c r="AU23" s="193" t="s">
        <v>122</v>
      </c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 t="s">
        <v>122</v>
      </c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 t="s">
        <v>122</v>
      </c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86" t="s">
        <v>122</v>
      </c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6" t="s">
        <v>122</v>
      </c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6" t="s">
        <v>122</v>
      </c>
      <c r="DF23" s="187"/>
      <c r="DG23" s="187"/>
      <c r="DH23" s="187"/>
      <c r="DI23" s="187"/>
      <c r="DJ23" s="187"/>
      <c r="DK23" s="187"/>
      <c r="DL23" s="187"/>
      <c r="DM23" s="187"/>
      <c r="DN23" s="187"/>
      <c r="DO23" s="188"/>
      <c r="DP23" s="193">
        <v>30059831.9</v>
      </c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 t="s">
        <v>122</v>
      </c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>
        <v>461696.59</v>
      </c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>
        <v>30059831.9</v>
      </c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 t="s">
        <v>122</v>
      </c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>
        <v>461696.59</v>
      </c>
      <c r="GA23" s="192"/>
      <c r="GB23" s="192"/>
      <c r="GC23" s="192"/>
      <c r="GD23" s="192"/>
      <c r="GE23" s="192"/>
      <c r="GF23" s="192"/>
      <c r="GG23" s="192"/>
      <c r="GH23" s="192"/>
      <c r="GI23" s="192"/>
      <c r="GJ23" s="239"/>
    </row>
    <row r="24" spans="1:192" s="35" customFormat="1" ht="21.75" customHeight="1">
      <c r="A24" s="174" t="s">
        <v>126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6"/>
      <c r="AE24" s="231" t="s">
        <v>127</v>
      </c>
      <c r="AF24" s="232"/>
      <c r="AG24" s="232"/>
      <c r="AH24" s="232"/>
      <c r="AI24" s="232"/>
      <c r="AJ24" s="232"/>
      <c r="AK24" s="232"/>
      <c r="AL24" s="233"/>
      <c r="AM24" s="177" t="s">
        <v>128</v>
      </c>
      <c r="AN24" s="178"/>
      <c r="AO24" s="178"/>
      <c r="AP24" s="178"/>
      <c r="AQ24" s="178"/>
      <c r="AR24" s="178"/>
      <c r="AS24" s="178"/>
      <c r="AT24" s="178"/>
      <c r="AU24" s="193" t="s">
        <v>122</v>
      </c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 t="s">
        <v>122</v>
      </c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 t="s">
        <v>122</v>
      </c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86" t="s">
        <v>122</v>
      </c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6" t="s">
        <v>122</v>
      </c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6" t="s">
        <v>122</v>
      </c>
      <c r="DF24" s="187"/>
      <c r="DG24" s="187"/>
      <c r="DH24" s="187"/>
      <c r="DI24" s="187"/>
      <c r="DJ24" s="187"/>
      <c r="DK24" s="187"/>
      <c r="DL24" s="187"/>
      <c r="DM24" s="187"/>
      <c r="DN24" s="187"/>
      <c r="DO24" s="188"/>
      <c r="DP24" s="193">
        <v>1437.5</v>
      </c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>
        <v>12644.12</v>
      </c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>
        <v>381781.54</v>
      </c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>
        <v>1437.5</v>
      </c>
      <c r="FB24" s="192"/>
      <c r="FC24" s="192"/>
      <c r="FD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>
        <v>12644.12</v>
      </c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>
        <v>381781.54</v>
      </c>
      <c r="GA24" s="192"/>
      <c r="GB24" s="192"/>
      <c r="GC24" s="192"/>
      <c r="GD24" s="192"/>
      <c r="GE24" s="192"/>
      <c r="GF24" s="192"/>
      <c r="GG24" s="192"/>
      <c r="GH24" s="192"/>
      <c r="GI24" s="192"/>
      <c r="GJ24" s="239"/>
    </row>
    <row r="25" spans="1:192" s="35" customFormat="1" ht="21" customHeight="1">
      <c r="A25" s="174" t="s">
        <v>143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6"/>
      <c r="AE25" s="245"/>
      <c r="AF25" s="246"/>
      <c r="AG25" s="246"/>
      <c r="AH25" s="246"/>
      <c r="AI25" s="246"/>
      <c r="AJ25" s="246"/>
      <c r="AK25" s="246"/>
      <c r="AL25" s="247"/>
      <c r="AM25" s="177" t="s">
        <v>144</v>
      </c>
      <c r="AN25" s="178"/>
      <c r="AO25" s="178"/>
      <c r="AP25" s="178"/>
      <c r="AQ25" s="178"/>
      <c r="AR25" s="178"/>
      <c r="AS25" s="178"/>
      <c r="AT25" s="178"/>
      <c r="AU25" s="193" t="s">
        <v>122</v>
      </c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 t="s">
        <v>122</v>
      </c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 t="s">
        <v>122</v>
      </c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86" t="s">
        <v>122</v>
      </c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6" t="s">
        <v>122</v>
      </c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6" t="s">
        <v>122</v>
      </c>
      <c r="DF25" s="187"/>
      <c r="DG25" s="187"/>
      <c r="DH25" s="187"/>
      <c r="DI25" s="187"/>
      <c r="DJ25" s="187"/>
      <c r="DK25" s="187"/>
      <c r="DL25" s="187"/>
      <c r="DM25" s="187"/>
      <c r="DN25" s="187"/>
      <c r="DO25" s="188"/>
      <c r="DP25" s="193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/>
      <c r="GD25" s="192"/>
      <c r="GE25" s="192"/>
      <c r="GF25" s="192"/>
      <c r="GG25" s="192"/>
      <c r="GH25" s="192"/>
      <c r="GI25" s="192"/>
      <c r="GJ25" s="239"/>
    </row>
    <row r="26" spans="1:192" s="35" customFormat="1" ht="24.75" customHeight="1">
      <c r="A26" s="174" t="s">
        <v>129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6"/>
      <c r="AE26" s="245"/>
      <c r="AF26" s="246"/>
      <c r="AG26" s="246"/>
      <c r="AH26" s="246"/>
      <c r="AI26" s="246"/>
      <c r="AJ26" s="246"/>
      <c r="AK26" s="246"/>
      <c r="AL26" s="247"/>
      <c r="AM26" s="177" t="s">
        <v>130</v>
      </c>
      <c r="AN26" s="178"/>
      <c r="AO26" s="178"/>
      <c r="AP26" s="178"/>
      <c r="AQ26" s="178"/>
      <c r="AR26" s="178"/>
      <c r="AS26" s="178"/>
      <c r="AT26" s="178"/>
      <c r="AU26" s="193" t="s">
        <v>122</v>
      </c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 t="s">
        <v>122</v>
      </c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 t="s">
        <v>122</v>
      </c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86" t="s">
        <v>122</v>
      </c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6" t="s">
        <v>122</v>
      </c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6" t="s">
        <v>122</v>
      </c>
      <c r="DF26" s="187"/>
      <c r="DG26" s="187"/>
      <c r="DH26" s="187"/>
      <c r="DI26" s="187"/>
      <c r="DJ26" s="187"/>
      <c r="DK26" s="187"/>
      <c r="DL26" s="187"/>
      <c r="DM26" s="187"/>
      <c r="DN26" s="187"/>
      <c r="DO26" s="188"/>
      <c r="DP26" s="193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239"/>
    </row>
    <row r="27" spans="1:192" s="35" customFormat="1" ht="18" customHeight="1">
      <c r="A27" s="174" t="s">
        <v>192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6"/>
      <c r="AE27" s="234"/>
      <c r="AF27" s="235"/>
      <c r="AG27" s="235"/>
      <c r="AH27" s="235"/>
      <c r="AI27" s="235"/>
      <c r="AJ27" s="235"/>
      <c r="AK27" s="235"/>
      <c r="AL27" s="236"/>
      <c r="AM27" s="177" t="s">
        <v>193</v>
      </c>
      <c r="AN27" s="178"/>
      <c r="AO27" s="178"/>
      <c r="AP27" s="178"/>
      <c r="AQ27" s="178"/>
      <c r="AR27" s="178"/>
      <c r="AS27" s="178"/>
      <c r="AT27" s="178"/>
      <c r="AU27" s="193" t="s">
        <v>122</v>
      </c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 t="s">
        <v>122</v>
      </c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 t="s">
        <v>122</v>
      </c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86" t="s">
        <v>122</v>
      </c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6" t="s">
        <v>122</v>
      </c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6" t="s">
        <v>122</v>
      </c>
      <c r="DF27" s="187"/>
      <c r="DG27" s="187"/>
      <c r="DH27" s="187"/>
      <c r="DI27" s="187"/>
      <c r="DJ27" s="187"/>
      <c r="DK27" s="187"/>
      <c r="DL27" s="187"/>
      <c r="DM27" s="187"/>
      <c r="DN27" s="187"/>
      <c r="DO27" s="188"/>
      <c r="DP27" s="193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/>
      <c r="GD27" s="192"/>
      <c r="GE27" s="192"/>
      <c r="GF27" s="192"/>
      <c r="GG27" s="192"/>
      <c r="GH27" s="192"/>
      <c r="GI27" s="192"/>
      <c r="GJ27" s="239"/>
    </row>
    <row r="28" spans="1:192" s="35" customFormat="1" ht="21.75" customHeight="1">
      <c r="A28" s="174" t="s">
        <v>192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6"/>
      <c r="AE28" s="177" t="s">
        <v>131</v>
      </c>
      <c r="AF28" s="178"/>
      <c r="AG28" s="178"/>
      <c r="AH28" s="178"/>
      <c r="AI28" s="178"/>
      <c r="AJ28" s="178"/>
      <c r="AK28" s="178"/>
      <c r="AL28" s="179"/>
      <c r="AM28" s="177" t="s">
        <v>193</v>
      </c>
      <c r="AN28" s="178"/>
      <c r="AO28" s="178"/>
      <c r="AP28" s="178"/>
      <c r="AQ28" s="178"/>
      <c r="AR28" s="178"/>
      <c r="AS28" s="178"/>
      <c r="AT28" s="178"/>
      <c r="AU28" s="193" t="s">
        <v>122</v>
      </c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 t="s">
        <v>122</v>
      </c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 t="s">
        <v>122</v>
      </c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86" t="s">
        <v>122</v>
      </c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6" t="s">
        <v>122</v>
      </c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6" t="s">
        <v>122</v>
      </c>
      <c r="DF28" s="187"/>
      <c r="DG28" s="187"/>
      <c r="DH28" s="187"/>
      <c r="DI28" s="187"/>
      <c r="DJ28" s="187"/>
      <c r="DK28" s="187"/>
      <c r="DL28" s="187"/>
      <c r="DM28" s="187"/>
      <c r="DN28" s="187"/>
      <c r="DO28" s="188"/>
      <c r="DP28" s="193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>
        <v>2671.72</v>
      </c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>
        <v>15200</v>
      </c>
      <c r="EP28" s="192"/>
      <c r="EQ28" s="192"/>
      <c r="ER28" s="192"/>
      <c r="ES28" s="192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  <c r="FL28" s="192"/>
      <c r="FM28" s="192"/>
      <c r="FN28" s="192">
        <v>2671.72</v>
      </c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>
        <v>15200</v>
      </c>
      <c r="GA28" s="192"/>
      <c r="GB28" s="192"/>
      <c r="GC28" s="192"/>
      <c r="GD28" s="192"/>
      <c r="GE28" s="192"/>
      <c r="GF28" s="192"/>
      <c r="GG28" s="192"/>
      <c r="GH28" s="192"/>
      <c r="GI28" s="192"/>
      <c r="GJ28" s="239"/>
    </row>
    <row r="29" spans="1:192" s="35" customFormat="1" ht="24.75" customHeight="1">
      <c r="A29" s="174" t="s">
        <v>132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6"/>
      <c r="AE29" s="231" t="s">
        <v>133</v>
      </c>
      <c r="AF29" s="232"/>
      <c r="AG29" s="232"/>
      <c r="AH29" s="232"/>
      <c r="AI29" s="232"/>
      <c r="AJ29" s="232"/>
      <c r="AK29" s="232"/>
      <c r="AL29" s="233"/>
      <c r="AM29" s="177" t="s">
        <v>134</v>
      </c>
      <c r="AN29" s="178"/>
      <c r="AO29" s="178"/>
      <c r="AP29" s="178"/>
      <c r="AQ29" s="178"/>
      <c r="AR29" s="178"/>
      <c r="AS29" s="178"/>
      <c r="AT29" s="178"/>
      <c r="AU29" s="193" t="s">
        <v>122</v>
      </c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 t="s">
        <v>122</v>
      </c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 t="s">
        <v>122</v>
      </c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86" t="s">
        <v>122</v>
      </c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6" t="s">
        <v>122</v>
      </c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6" t="s">
        <v>122</v>
      </c>
      <c r="DF29" s="187"/>
      <c r="DG29" s="187"/>
      <c r="DH29" s="187"/>
      <c r="DI29" s="187"/>
      <c r="DJ29" s="187"/>
      <c r="DK29" s="187"/>
      <c r="DL29" s="187"/>
      <c r="DM29" s="187"/>
      <c r="DN29" s="187"/>
      <c r="DO29" s="188"/>
      <c r="DP29" s="193">
        <v>8984273.1</v>
      </c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 t="s">
        <v>122</v>
      </c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>
        <v>95882.23</v>
      </c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>
        <v>8984273.1</v>
      </c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 t="s">
        <v>122</v>
      </c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>
        <v>95882.23</v>
      </c>
      <c r="GA29" s="192"/>
      <c r="GB29" s="192"/>
      <c r="GC29" s="192"/>
      <c r="GD29" s="192"/>
      <c r="GE29" s="192"/>
      <c r="GF29" s="192"/>
      <c r="GG29" s="192"/>
      <c r="GH29" s="192"/>
      <c r="GI29" s="192"/>
      <c r="GJ29" s="239"/>
    </row>
    <row r="30" spans="1:192" s="35" customFormat="1" ht="23.25" customHeight="1">
      <c r="A30" s="174" t="s">
        <v>129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6"/>
      <c r="AE30" s="234"/>
      <c r="AF30" s="235"/>
      <c r="AG30" s="235"/>
      <c r="AH30" s="235"/>
      <c r="AI30" s="235"/>
      <c r="AJ30" s="235"/>
      <c r="AK30" s="235"/>
      <c r="AL30" s="236"/>
      <c r="AM30" s="177" t="s">
        <v>130</v>
      </c>
      <c r="AN30" s="178"/>
      <c r="AO30" s="178"/>
      <c r="AP30" s="178"/>
      <c r="AQ30" s="178"/>
      <c r="AR30" s="178"/>
      <c r="AS30" s="178"/>
      <c r="AT30" s="178"/>
      <c r="AU30" s="193" t="s">
        <v>122</v>
      </c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 t="s">
        <v>122</v>
      </c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 t="s">
        <v>122</v>
      </c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86" t="s">
        <v>122</v>
      </c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6" t="s">
        <v>122</v>
      </c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6" t="s">
        <v>122</v>
      </c>
      <c r="DF30" s="187"/>
      <c r="DG30" s="187"/>
      <c r="DH30" s="187"/>
      <c r="DI30" s="187"/>
      <c r="DJ30" s="187"/>
      <c r="DK30" s="187"/>
      <c r="DL30" s="187"/>
      <c r="DM30" s="187"/>
      <c r="DN30" s="187"/>
      <c r="DO30" s="188"/>
      <c r="DP30" s="193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 t="s">
        <v>122</v>
      </c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 t="s">
        <v>122</v>
      </c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239"/>
    </row>
    <row r="31" spans="1:192" s="35" customFormat="1" ht="30" customHeight="1">
      <c r="A31" s="174" t="s">
        <v>135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6"/>
      <c r="AE31" s="231" t="s">
        <v>136</v>
      </c>
      <c r="AF31" s="232"/>
      <c r="AG31" s="232"/>
      <c r="AH31" s="232"/>
      <c r="AI31" s="232"/>
      <c r="AJ31" s="232"/>
      <c r="AK31" s="232"/>
      <c r="AL31" s="233"/>
      <c r="AM31" s="177" t="s">
        <v>137</v>
      </c>
      <c r="AN31" s="178"/>
      <c r="AO31" s="178"/>
      <c r="AP31" s="178"/>
      <c r="AQ31" s="178"/>
      <c r="AR31" s="178"/>
      <c r="AS31" s="178"/>
      <c r="AT31" s="178"/>
      <c r="AU31" s="193" t="s">
        <v>122</v>
      </c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 t="s">
        <v>122</v>
      </c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 t="s">
        <v>122</v>
      </c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86" t="s">
        <v>122</v>
      </c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6" t="s">
        <v>122</v>
      </c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6" t="s">
        <v>122</v>
      </c>
      <c r="DF31" s="187"/>
      <c r="DG31" s="187"/>
      <c r="DH31" s="187"/>
      <c r="DI31" s="187"/>
      <c r="DJ31" s="187"/>
      <c r="DK31" s="187"/>
      <c r="DL31" s="187"/>
      <c r="DM31" s="187"/>
      <c r="DN31" s="187"/>
      <c r="DO31" s="188"/>
      <c r="DP31" s="193" t="s">
        <v>122</v>
      </c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>
        <v>288000</v>
      </c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 t="s">
        <v>122</v>
      </c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>
        <v>288000</v>
      </c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239"/>
    </row>
    <row r="32" spans="1:192" s="35" customFormat="1" ht="23.25" customHeight="1">
      <c r="A32" s="174" t="s">
        <v>138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6"/>
      <c r="AE32" s="234"/>
      <c r="AF32" s="235"/>
      <c r="AG32" s="235"/>
      <c r="AH32" s="235"/>
      <c r="AI32" s="235"/>
      <c r="AJ32" s="235"/>
      <c r="AK32" s="235"/>
      <c r="AL32" s="236"/>
      <c r="AM32" s="177" t="s">
        <v>139</v>
      </c>
      <c r="AN32" s="178"/>
      <c r="AO32" s="178"/>
      <c r="AP32" s="178"/>
      <c r="AQ32" s="178"/>
      <c r="AR32" s="178"/>
      <c r="AS32" s="178"/>
      <c r="AT32" s="178"/>
      <c r="AU32" s="193" t="s">
        <v>122</v>
      </c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 t="s">
        <v>122</v>
      </c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 t="s">
        <v>122</v>
      </c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86" t="s">
        <v>122</v>
      </c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6" t="s">
        <v>122</v>
      </c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6" t="s">
        <v>122</v>
      </c>
      <c r="DF32" s="187"/>
      <c r="DG32" s="187"/>
      <c r="DH32" s="187"/>
      <c r="DI32" s="187"/>
      <c r="DJ32" s="187"/>
      <c r="DK32" s="187"/>
      <c r="DL32" s="187"/>
      <c r="DM32" s="187"/>
      <c r="DN32" s="187"/>
      <c r="DO32" s="188"/>
      <c r="DP32" s="193" t="s">
        <v>122</v>
      </c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>
        <v>290139.44</v>
      </c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 t="s">
        <v>122</v>
      </c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>
        <v>290139.44</v>
      </c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239"/>
    </row>
    <row r="33" spans="1:192" s="35" customFormat="1" ht="19.5" customHeight="1">
      <c r="A33" s="174" t="s">
        <v>140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6"/>
      <c r="AE33" s="231" t="s">
        <v>141</v>
      </c>
      <c r="AF33" s="232"/>
      <c r="AG33" s="232"/>
      <c r="AH33" s="232"/>
      <c r="AI33" s="232"/>
      <c r="AJ33" s="232"/>
      <c r="AK33" s="232"/>
      <c r="AL33" s="233"/>
      <c r="AM33" s="177" t="s">
        <v>142</v>
      </c>
      <c r="AN33" s="178"/>
      <c r="AO33" s="178"/>
      <c r="AP33" s="178"/>
      <c r="AQ33" s="178"/>
      <c r="AR33" s="178"/>
      <c r="AS33" s="178"/>
      <c r="AT33" s="178"/>
      <c r="AU33" s="193" t="s">
        <v>122</v>
      </c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 t="s">
        <v>122</v>
      </c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 t="s">
        <v>122</v>
      </c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86" t="s">
        <v>122</v>
      </c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6" t="s">
        <v>122</v>
      </c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6" t="s">
        <v>122</v>
      </c>
      <c r="DF33" s="187"/>
      <c r="DG33" s="187"/>
      <c r="DH33" s="187"/>
      <c r="DI33" s="187"/>
      <c r="DJ33" s="187"/>
      <c r="DK33" s="187"/>
      <c r="DL33" s="187"/>
      <c r="DM33" s="187"/>
      <c r="DN33" s="187"/>
      <c r="DO33" s="188"/>
      <c r="DP33" s="193">
        <v>115500</v>
      </c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>
        <v>114353.95</v>
      </c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>
        <v>115500</v>
      </c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>
        <v>114353.95</v>
      </c>
      <c r="GA33" s="192"/>
      <c r="GB33" s="192"/>
      <c r="GC33" s="192"/>
      <c r="GD33" s="192"/>
      <c r="GE33" s="192"/>
      <c r="GF33" s="192"/>
      <c r="GG33" s="192"/>
      <c r="GH33" s="192"/>
      <c r="GI33" s="192"/>
      <c r="GJ33" s="239"/>
    </row>
    <row r="34" spans="1:192" s="35" customFormat="1" ht="18" customHeight="1">
      <c r="A34" s="174" t="s">
        <v>143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6"/>
      <c r="AE34" s="245"/>
      <c r="AF34" s="246"/>
      <c r="AG34" s="246"/>
      <c r="AH34" s="246"/>
      <c r="AI34" s="246"/>
      <c r="AJ34" s="246"/>
      <c r="AK34" s="246"/>
      <c r="AL34" s="247"/>
      <c r="AM34" s="177" t="s">
        <v>144</v>
      </c>
      <c r="AN34" s="178"/>
      <c r="AO34" s="178"/>
      <c r="AP34" s="178"/>
      <c r="AQ34" s="178"/>
      <c r="AR34" s="178"/>
      <c r="AS34" s="178"/>
      <c r="AT34" s="178"/>
      <c r="AU34" s="193" t="s">
        <v>122</v>
      </c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 t="s">
        <v>122</v>
      </c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 t="s">
        <v>122</v>
      </c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86" t="s">
        <v>122</v>
      </c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6" t="s">
        <v>122</v>
      </c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6" t="s">
        <v>122</v>
      </c>
      <c r="DF34" s="187"/>
      <c r="DG34" s="187"/>
      <c r="DH34" s="187"/>
      <c r="DI34" s="187"/>
      <c r="DJ34" s="187"/>
      <c r="DK34" s="187"/>
      <c r="DL34" s="187"/>
      <c r="DM34" s="187"/>
      <c r="DN34" s="187"/>
      <c r="DO34" s="188"/>
      <c r="DP34" s="193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>
        <v>1799</v>
      </c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>
        <v>1799</v>
      </c>
      <c r="GA34" s="192"/>
      <c r="GB34" s="192"/>
      <c r="GC34" s="192"/>
      <c r="GD34" s="192"/>
      <c r="GE34" s="192"/>
      <c r="GF34" s="192"/>
      <c r="GG34" s="192"/>
      <c r="GH34" s="192"/>
      <c r="GI34" s="192"/>
      <c r="GJ34" s="239"/>
    </row>
    <row r="35" spans="1:192" s="35" customFormat="1" ht="21" customHeight="1">
      <c r="A35" s="174" t="s">
        <v>145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6"/>
      <c r="AE35" s="245"/>
      <c r="AF35" s="246"/>
      <c r="AG35" s="246"/>
      <c r="AH35" s="246"/>
      <c r="AI35" s="246"/>
      <c r="AJ35" s="246"/>
      <c r="AK35" s="246"/>
      <c r="AL35" s="247"/>
      <c r="AM35" s="177" t="s">
        <v>146</v>
      </c>
      <c r="AN35" s="178"/>
      <c r="AO35" s="178"/>
      <c r="AP35" s="178"/>
      <c r="AQ35" s="178"/>
      <c r="AR35" s="178"/>
      <c r="AS35" s="178"/>
      <c r="AT35" s="178"/>
      <c r="AU35" s="193" t="s">
        <v>122</v>
      </c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 t="s">
        <v>122</v>
      </c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 t="s">
        <v>122</v>
      </c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86" t="s">
        <v>122</v>
      </c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6" t="s">
        <v>122</v>
      </c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6" t="s">
        <v>122</v>
      </c>
      <c r="DF35" s="187"/>
      <c r="DG35" s="187"/>
      <c r="DH35" s="187"/>
      <c r="DI35" s="187"/>
      <c r="DJ35" s="187"/>
      <c r="DK35" s="187"/>
      <c r="DL35" s="187"/>
      <c r="DM35" s="187"/>
      <c r="DN35" s="187"/>
      <c r="DO35" s="188"/>
      <c r="DP35" s="193">
        <v>3539200</v>
      </c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2"/>
      <c r="EX35" s="192"/>
      <c r="EY35" s="192"/>
      <c r="EZ35" s="192"/>
      <c r="FA35" s="192">
        <v>3539200</v>
      </c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239"/>
    </row>
    <row r="36" spans="1:192" s="35" customFormat="1" ht="24.75" customHeight="1">
      <c r="A36" s="174" t="s">
        <v>194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6"/>
      <c r="AE36" s="245"/>
      <c r="AF36" s="246"/>
      <c r="AG36" s="246"/>
      <c r="AH36" s="246"/>
      <c r="AI36" s="246"/>
      <c r="AJ36" s="246"/>
      <c r="AK36" s="246"/>
      <c r="AL36" s="247"/>
      <c r="AM36" s="177" t="s">
        <v>147</v>
      </c>
      <c r="AN36" s="178"/>
      <c r="AO36" s="178"/>
      <c r="AP36" s="178"/>
      <c r="AQ36" s="178"/>
      <c r="AR36" s="178"/>
      <c r="AS36" s="178"/>
      <c r="AT36" s="178"/>
      <c r="AU36" s="193" t="s">
        <v>122</v>
      </c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 t="s">
        <v>122</v>
      </c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 t="s">
        <v>122</v>
      </c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86" t="s">
        <v>122</v>
      </c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6" t="s">
        <v>122</v>
      </c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6" t="s">
        <v>122</v>
      </c>
      <c r="DF36" s="187"/>
      <c r="DG36" s="187"/>
      <c r="DH36" s="187"/>
      <c r="DI36" s="187"/>
      <c r="DJ36" s="187"/>
      <c r="DK36" s="187"/>
      <c r="DL36" s="187"/>
      <c r="DM36" s="187"/>
      <c r="DN36" s="187"/>
      <c r="DO36" s="188"/>
      <c r="DP36" s="193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>
        <v>8000</v>
      </c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>
        <v>8000</v>
      </c>
      <c r="GA36" s="192"/>
      <c r="GB36" s="192"/>
      <c r="GC36" s="192"/>
      <c r="GD36" s="192"/>
      <c r="GE36" s="192"/>
      <c r="GF36" s="192"/>
      <c r="GG36" s="192"/>
      <c r="GH36" s="192"/>
      <c r="GI36" s="192"/>
      <c r="GJ36" s="239"/>
    </row>
    <row r="37" spans="1:192" s="35" customFormat="1" ht="25.5" customHeight="1">
      <c r="A37" s="174" t="s">
        <v>135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6"/>
      <c r="AE37" s="245"/>
      <c r="AF37" s="246"/>
      <c r="AG37" s="246"/>
      <c r="AH37" s="246"/>
      <c r="AI37" s="246"/>
      <c r="AJ37" s="246"/>
      <c r="AK37" s="246"/>
      <c r="AL37" s="247"/>
      <c r="AM37" s="177" t="s">
        <v>137</v>
      </c>
      <c r="AN37" s="178"/>
      <c r="AO37" s="178"/>
      <c r="AP37" s="178"/>
      <c r="AQ37" s="178"/>
      <c r="AR37" s="178"/>
      <c r="AS37" s="178"/>
      <c r="AT37" s="178"/>
      <c r="AU37" s="193" t="s">
        <v>122</v>
      </c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 t="s">
        <v>122</v>
      </c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 t="s">
        <v>122</v>
      </c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86" t="s">
        <v>122</v>
      </c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6" t="s">
        <v>122</v>
      </c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6" t="s">
        <v>122</v>
      </c>
      <c r="DF37" s="187"/>
      <c r="DG37" s="187"/>
      <c r="DH37" s="187"/>
      <c r="DI37" s="187"/>
      <c r="DJ37" s="187"/>
      <c r="DK37" s="187"/>
      <c r="DL37" s="187"/>
      <c r="DM37" s="187"/>
      <c r="DN37" s="187"/>
      <c r="DO37" s="188"/>
      <c r="DP37" s="193">
        <v>262437.32</v>
      </c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>
        <v>257545.39</v>
      </c>
      <c r="EP37" s="192"/>
      <c r="EQ37" s="192"/>
      <c r="ER37" s="192"/>
      <c r="ES37" s="192"/>
      <c r="ET37" s="192"/>
      <c r="EU37" s="192"/>
      <c r="EV37" s="192"/>
      <c r="EW37" s="192"/>
      <c r="EX37" s="192"/>
      <c r="EY37" s="192"/>
      <c r="EZ37" s="192"/>
      <c r="FA37" s="192">
        <v>262437.32</v>
      </c>
      <c r="FB37" s="192"/>
      <c r="FC37" s="192"/>
      <c r="FD37" s="192"/>
      <c r="FE37" s="192"/>
      <c r="FF37" s="192"/>
      <c r="FG37" s="192"/>
      <c r="FH37" s="192"/>
      <c r="FI37" s="192"/>
      <c r="FJ37" s="192"/>
      <c r="FK37" s="192"/>
      <c r="FL37" s="192"/>
      <c r="FM37" s="192"/>
      <c r="FN37" s="192"/>
      <c r="FO37" s="192"/>
      <c r="FP37" s="192"/>
      <c r="FQ37" s="192"/>
      <c r="FR37" s="192"/>
      <c r="FS37" s="192"/>
      <c r="FT37" s="192"/>
      <c r="FU37" s="192"/>
      <c r="FV37" s="192"/>
      <c r="FW37" s="192"/>
      <c r="FX37" s="192"/>
      <c r="FY37" s="192"/>
      <c r="FZ37" s="192">
        <v>257545.39</v>
      </c>
      <c r="GA37" s="192"/>
      <c r="GB37" s="192"/>
      <c r="GC37" s="192"/>
      <c r="GD37" s="192"/>
      <c r="GE37" s="192"/>
      <c r="GF37" s="192"/>
      <c r="GG37" s="192"/>
      <c r="GH37" s="192"/>
      <c r="GI37" s="192"/>
      <c r="GJ37" s="239"/>
    </row>
    <row r="38" spans="1:192" s="35" customFormat="1" ht="24" customHeight="1">
      <c r="A38" s="174" t="s">
        <v>138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6"/>
      <c r="AE38" s="245"/>
      <c r="AF38" s="246"/>
      <c r="AG38" s="246"/>
      <c r="AH38" s="246"/>
      <c r="AI38" s="246"/>
      <c r="AJ38" s="246"/>
      <c r="AK38" s="246"/>
      <c r="AL38" s="247"/>
      <c r="AM38" s="177" t="s">
        <v>139</v>
      </c>
      <c r="AN38" s="178"/>
      <c r="AO38" s="178"/>
      <c r="AP38" s="178"/>
      <c r="AQ38" s="178"/>
      <c r="AR38" s="178"/>
      <c r="AS38" s="178"/>
      <c r="AT38" s="178"/>
      <c r="AU38" s="193" t="s">
        <v>122</v>
      </c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 t="s">
        <v>122</v>
      </c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 t="s">
        <v>122</v>
      </c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86" t="s">
        <v>122</v>
      </c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  <c r="CS38" s="186" t="s">
        <v>122</v>
      </c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  <c r="DD38" s="187"/>
      <c r="DE38" s="186" t="s">
        <v>122</v>
      </c>
      <c r="DF38" s="187"/>
      <c r="DG38" s="187"/>
      <c r="DH38" s="187"/>
      <c r="DI38" s="187"/>
      <c r="DJ38" s="187"/>
      <c r="DK38" s="187"/>
      <c r="DL38" s="187"/>
      <c r="DM38" s="187"/>
      <c r="DN38" s="187"/>
      <c r="DO38" s="188"/>
      <c r="DP38" s="193">
        <v>391107.14</v>
      </c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>
        <v>982325.47</v>
      </c>
      <c r="EP38" s="192"/>
      <c r="EQ38" s="192"/>
      <c r="ER38" s="192"/>
      <c r="ES38" s="192"/>
      <c r="ET38" s="192"/>
      <c r="EU38" s="192"/>
      <c r="EV38" s="192"/>
      <c r="EW38" s="192"/>
      <c r="EX38" s="192"/>
      <c r="EY38" s="192"/>
      <c r="EZ38" s="192"/>
      <c r="FA38" s="192">
        <v>391107.14</v>
      </c>
      <c r="FB38" s="192"/>
      <c r="FC38" s="192"/>
      <c r="FD38" s="192"/>
      <c r="FE38" s="192"/>
      <c r="FF38" s="192"/>
      <c r="FG38" s="192"/>
      <c r="FH38" s="192"/>
      <c r="FI38" s="192"/>
      <c r="FJ38" s="192"/>
      <c r="FK38" s="192"/>
      <c r="FL38" s="192"/>
      <c r="FM38" s="192"/>
      <c r="FN38" s="192"/>
      <c r="FO38" s="192"/>
      <c r="FP38" s="192"/>
      <c r="FQ38" s="192"/>
      <c r="FR38" s="192"/>
      <c r="FS38" s="192"/>
      <c r="FT38" s="192"/>
      <c r="FU38" s="192"/>
      <c r="FV38" s="192"/>
      <c r="FW38" s="192"/>
      <c r="FX38" s="192"/>
      <c r="FY38" s="192"/>
      <c r="FZ38" s="192">
        <v>982325.47</v>
      </c>
      <c r="GA38" s="192"/>
      <c r="GB38" s="192"/>
      <c r="GC38" s="192"/>
      <c r="GD38" s="192"/>
      <c r="GE38" s="192"/>
      <c r="GF38" s="192"/>
      <c r="GG38" s="192"/>
      <c r="GH38" s="192"/>
      <c r="GI38" s="192"/>
      <c r="GJ38" s="239"/>
    </row>
    <row r="39" spans="1:192" s="35" customFormat="1" ht="22.5" customHeight="1">
      <c r="A39" s="174" t="s">
        <v>192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6"/>
      <c r="AE39" s="245"/>
      <c r="AF39" s="246"/>
      <c r="AG39" s="246"/>
      <c r="AH39" s="246"/>
      <c r="AI39" s="246"/>
      <c r="AJ39" s="246"/>
      <c r="AK39" s="246"/>
      <c r="AL39" s="247"/>
      <c r="AM39" s="177" t="s">
        <v>193</v>
      </c>
      <c r="AN39" s="178"/>
      <c r="AO39" s="178"/>
      <c r="AP39" s="178"/>
      <c r="AQ39" s="178"/>
      <c r="AR39" s="178"/>
      <c r="AS39" s="178"/>
      <c r="AT39" s="178"/>
      <c r="AU39" s="193" t="s">
        <v>122</v>
      </c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 t="s">
        <v>122</v>
      </c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 t="s">
        <v>122</v>
      </c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86" t="s">
        <v>122</v>
      </c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6" t="s">
        <v>122</v>
      </c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6" t="s">
        <v>122</v>
      </c>
      <c r="DF39" s="187"/>
      <c r="DG39" s="187"/>
      <c r="DH39" s="187"/>
      <c r="DI39" s="187"/>
      <c r="DJ39" s="187"/>
      <c r="DK39" s="187"/>
      <c r="DL39" s="187"/>
      <c r="DM39" s="187"/>
      <c r="DN39" s="187"/>
      <c r="DO39" s="188"/>
      <c r="DP39" s="193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2"/>
      <c r="EK39" s="192"/>
      <c r="EL39" s="192"/>
      <c r="EM39" s="192"/>
      <c r="EN39" s="192"/>
      <c r="EO39" s="192">
        <v>38660.4</v>
      </c>
      <c r="EP39" s="192"/>
      <c r="EQ39" s="192"/>
      <c r="ER39" s="192"/>
      <c r="ES39" s="192"/>
      <c r="ET39" s="192"/>
      <c r="EU39" s="192"/>
      <c r="EV39" s="192"/>
      <c r="EW39" s="192"/>
      <c r="EX39" s="192"/>
      <c r="EY39" s="192"/>
      <c r="EZ39" s="192"/>
      <c r="FA39" s="192"/>
      <c r="FB39" s="192"/>
      <c r="FC39" s="192"/>
      <c r="FD39" s="192"/>
      <c r="FE39" s="192"/>
      <c r="FF39" s="192"/>
      <c r="FG39" s="192"/>
      <c r="FH39" s="192"/>
      <c r="FI39" s="192"/>
      <c r="FJ39" s="192"/>
      <c r="FK39" s="192"/>
      <c r="FL39" s="192"/>
      <c r="FM39" s="192"/>
      <c r="FN39" s="192"/>
      <c r="FO39" s="192"/>
      <c r="FP39" s="192"/>
      <c r="FQ39" s="192"/>
      <c r="FR39" s="192"/>
      <c r="FS39" s="192"/>
      <c r="FT39" s="192"/>
      <c r="FU39" s="192"/>
      <c r="FV39" s="192"/>
      <c r="FW39" s="192"/>
      <c r="FX39" s="192"/>
      <c r="FY39" s="192"/>
      <c r="FZ39" s="192">
        <v>38660.4</v>
      </c>
      <c r="GA39" s="192"/>
      <c r="GB39" s="192"/>
      <c r="GC39" s="192"/>
      <c r="GD39" s="192"/>
      <c r="GE39" s="192"/>
      <c r="GF39" s="192"/>
      <c r="GG39" s="192"/>
      <c r="GH39" s="192"/>
      <c r="GI39" s="192"/>
      <c r="GJ39" s="239"/>
    </row>
    <row r="40" spans="1:192" s="35" customFormat="1" ht="22.5" customHeight="1">
      <c r="A40" s="174" t="s">
        <v>148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6"/>
      <c r="AE40" s="245"/>
      <c r="AF40" s="246"/>
      <c r="AG40" s="246"/>
      <c r="AH40" s="246"/>
      <c r="AI40" s="246"/>
      <c r="AJ40" s="246"/>
      <c r="AK40" s="246"/>
      <c r="AL40" s="247"/>
      <c r="AM40" s="177" t="s">
        <v>149</v>
      </c>
      <c r="AN40" s="178"/>
      <c r="AO40" s="178"/>
      <c r="AP40" s="178"/>
      <c r="AQ40" s="178"/>
      <c r="AR40" s="178"/>
      <c r="AS40" s="178"/>
      <c r="AT40" s="178"/>
      <c r="AU40" s="193" t="s">
        <v>122</v>
      </c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 t="s">
        <v>122</v>
      </c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 t="s">
        <v>122</v>
      </c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86" t="s">
        <v>122</v>
      </c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6" t="s">
        <v>122</v>
      </c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7"/>
      <c r="DE40" s="186" t="s">
        <v>122</v>
      </c>
      <c r="DF40" s="187"/>
      <c r="DG40" s="187"/>
      <c r="DH40" s="187"/>
      <c r="DI40" s="187"/>
      <c r="DJ40" s="187"/>
      <c r="DK40" s="187"/>
      <c r="DL40" s="187"/>
      <c r="DM40" s="187"/>
      <c r="DN40" s="187"/>
      <c r="DO40" s="188"/>
      <c r="DP40" s="193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/>
      <c r="ED40" s="192"/>
      <c r="EE40" s="192"/>
      <c r="EF40" s="192"/>
      <c r="EG40" s="192"/>
      <c r="EH40" s="192"/>
      <c r="EI40" s="192"/>
      <c r="EJ40" s="192"/>
      <c r="EK40" s="192"/>
      <c r="EL40" s="192"/>
      <c r="EM40" s="192"/>
      <c r="EN40" s="192"/>
      <c r="EO40" s="192">
        <v>333040.91</v>
      </c>
      <c r="EP40" s="192"/>
      <c r="EQ40" s="192"/>
      <c r="ER40" s="192"/>
      <c r="ES40" s="192"/>
      <c r="ET40" s="192"/>
      <c r="EU40" s="192"/>
      <c r="EV40" s="192"/>
      <c r="EW40" s="192"/>
      <c r="EX40" s="192"/>
      <c r="EY40" s="192"/>
      <c r="EZ40" s="192"/>
      <c r="FA40" s="192"/>
      <c r="FB40" s="192"/>
      <c r="FC40" s="192"/>
      <c r="FD40" s="192"/>
      <c r="FE40" s="192"/>
      <c r="FF40" s="192"/>
      <c r="FG40" s="192"/>
      <c r="FH40" s="192"/>
      <c r="FI40" s="192"/>
      <c r="FJ40" s="192"/>
      <c r="FK40" s="192"/>
      <c r="FL40" s="192"/>
      <c r="FM40" s="192"/>
      <c r="FN40" s="192"/>
      <c r="FO40" s="192"/>
      <c r="FP40" s="192"/>
      <c r="FQ40" s="192"/>
      <c r="FR40" s="192"/>
      <c r="FS40" s="192"/>
      <c r="FT40" s="192"/>
      <c r="FU40" s="192"/>
      <c r="FV40" s="192"/>
      <c r="FW40" s="192"/>
      <c r="FX40" s="192"/>
      <c r="FY40" s="192"/>
      <c r="FZ40" s="192">
        <v>333040.91</v>
      </c>
      <c r="GA40" s="192"/>
      <c r="GB40" s="192"/>
      <c r="GC40" s="192"/>
      <c r="GD40" s="192"/>
      <c r="GE40" s="192"/>
      <c r="GF40" s="192"/>
      <c r="GG40" s="192"/>
      <c r="GH40" s="192"/>
      <c r="GI40" s="192"/>
      <c r="GJ40" s="239"/>
    </row>
    <row r="41" spans="1:192" s="35" customFormat="1" ht="26.25" customHeight="1">
      <c r="A41" s="174" t="s">
        <v>150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6"/>
      <c r="AE41" s="245"/>
      <c r="AF41" s="246"/>
      <c r="AG41" s="246"/>
      <c r="AH41" s="246"/>
      <c r="AI41" s="246"/>
      <c r="AJ41" s="246"/>
      <c r="AK41" s="246"/>
      <c r="AL41" s="247"/>
      <c r="AM41" s="177" t="s">
        <v>151</v>
      </c>
      <c r="AN41" s="178"/>
      <c r="AO41" s="178"/>
      <c r="AP41" s="178"/>
      <c r="AQ41" s="178"/>
      <c r="AR41" s="178"/>
      <c r="AS41" s="178"/>
      <c r="AT41" s="178"/>
      <c r="AU41" s="193" t="s">
        <v>122</v>
      </c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 t="s">
        <v>122</v>
      </c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 t="s">
        <v>122</v>
      </c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86" t="s">
        <v>122</v>
      </c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6" t="s">
        <v>122</v>
      </c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6" t="s">
        <v>122</v>
      </c>
      <c r="DF41" s="187"/>
      <c r="DG41" s="187"/>
      <c r="DH41" s="187"/>
      <c r="DI41" s="187"/>
      <c r="DJ41" s="187"/>
      <c r="DK41" s="187"/>
      <c r="DL41" s="187"/>
      <c r="DM41" s="187"/>
      <c r="DN41" s="187"/>
      <c r="DO41" s="188"/>
      <c r="DP41" s="193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192"/>
      <c r="EW41" s="192"/>
      <c r="EX41" s="192"/>
      <c r="EY41" s="192"/>
      <c r="EZ41" s="192"/>
      <c r="FA41" s="192"/>
      <c r="FB41" s="192"/>
      <c r="FC41" s="192"/>
      <c r="FD41" s="192"/>
      <c r="FE41" s="192"/>
      <c r="FF41" s="192"/>
      <c r="FG41" s="192"/>
      <c r="FH41" s="192"/>
      <c r="FI41" s="192"/>
      <c r="FJ41" s="192"/>
      <c r="FK41" s="192"/>
      <c r="FL41" s="192"/>
      <c r="FM41" s="192"/>
      <c r="FN41" s="192"/>
      <c r="FO41" s="192"/>
      <c r="FP41" s="192"/>
      <c r="FQ41" s="192"/>
      <c r="FR41" s="192"/>
      <c r="FS41" s="192"/>
      <c r="FT41" s="192"/>
      <c r="FU41" s="192"/>
      <c r="FV41" s="192"/>
      <c r="FW41" s="192"/>
      <c r="FX41" s="192"/>
      <c r="FY41" s="192"/>
      <c r="FZ41" s="192"/>
      <c r="GA41" s="192"/>
      <c r="GB41" s="192"/>
      <c r="GC41" s="192"/>
      <c r="GD41" s="192"/>
      <c r="GE41" s="192"/>
      <c r="GF41" s="192"/>
      <c r="GG41" s="192"/>
      <c r="GH41" s="192"/>
      <c r="GI41" s="192"/>
      <c r="GJ41" s="239"/>
    </row>
    <row r="42" spans="1:192" s="35" customFormat="1" ht="26.25" customHeight="1">
      <c r="A42" s="174" t="s">
        <v>152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6"/>
      <c r="AE42" s="245"/>
      <c r="AF42" s="246"/>
      <c r="AG42" s="246"/>
      <c r="AH42" s="246"/>
      <c r="AI42" s="246"/>
      <c r="AJ42" s="246"/>
      <c r="AK42" s="246"/>
      <c r="AL42" s="247"/>
      <c r="AM42" s="177" t="s">
        <v>153</v>
      </c>
      <c r="AN42" s="178"/>
      <c r="AO42" s="178"/>
      <c r="AP42" s="178"/>
      <c r="AQ42" s="178"/>
      <c r="AR42" s="178"/>
      <c r="AS42" s="178"/>
      <c r="AT42" s="178"/>
      <c r="AU42" s="193" t="s">
        <v>122</v>
      </c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 t="s">
        <v>122</v>
      </c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 t="s">
        <v>122</v>
      </c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86" t="s">
        <v>122</v>
      </c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6" t="s">
        <v>122</v>
      </c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  <c r="DE42" s="186" t="s">
        <v>122</v>
      </c>
      <c r="DF42" s="187"/>
      <c r="DG42" s="187"/>
      <c r="DH42" s="187"/>
      <c r="DI42" s="187"/>
      <c r="DJ42" s="187"/>
      <c r="DK42" s="187"/>
      <c r="DL42" s="187"/>
      <c r="DM42" s="187"/>
      <c r="DN42" s="187"/>
      <c r="DO42" s="188"/>
      <c r="DP42" s="193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  <c r="FF42" s="192"/>
      <c r="FG42" s="192"/>
      <c r="FH42" s="192"/>
      <c r="FI42" s="192"/>
      <c r="FJ42" s="192"/>
      <c r="FK42" s="192"/>
      <c r="FL42" s="192"/>
      <c r="FM42" s="192"/>
      <c r="FN42" s="192"/>
      <c r="FO42" s="192"/>
      <c r="FP42" s="192"/>
      <c r="FQ42" s="192"/>
      <c r="FR42" s="192"/>
      <c r="FS42" s="192"/>
      <c r="FT42" s="192"/>
      <c r="FU42" s="192"/>
      <c r="FV42" s="192"/>
      <c r="FW42" s="192"/>
      <c r="FX42" s="192"/>
      <c r="FY42" s="192"/>
      <c r="FZ42" s="192"/>
      <c r="GA42" s="192"/>
      <c r="GB42" s="192"/>
      <c r="GC42" s="192"/>
      <c r="GD42" s="192"/>
      <c r="GE42" s="192"/>
      <c r="GF42" s="192"/>
      <c r="GG42" s="192"/>
      <c r="GH42" s="192"/>
      <c r="GI42" s="192"/>
      <c r="GJ42" s="239"/>
    </row>
    <row r="43" spans="1:192" s="35" customFormat="1" ht="26.25" customHeight="1">
      <c r="A43" s="174" t="s">
        <v>195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6"/>
      <c r="AE43" s="245"/>
      <c r="AF43" s="246"/>
      <c r="AG43" s="246"/>
      <c r="AH43" s="246"/>
      <c r="AI43" s="246"/>
      <c r="AJ43" s="246"/>
      <c r="AK43" s="246"/>
      <c r="AL43" s="247"/>
      <c r="AM43" s="231" t="s">
        <v>154</v>
      </c>
      <c r="AN43" s="232"/>
      <c r="AO43" s="232"/>
      <c r="AP43" s="232"/>
      <c r="AQ43" s="232"/>
      <c r="AR43" s="232"/>
      <c r="AS43" s="232"/>
      <c r="AT43" s="232"/>
      <c r="AU43" s="193" t="s">
        <v>122</v>
      </c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 t="s">
        <v>122</v>
      </c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 t="s">
        <v>122</v>
      </c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86" t="s">
        <v>122</v>
      </c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6" t="s">
        <v>122</v>
      </c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6" t="s">
        <v>122</v>
      </c>
      <c r="DF43" s="187"/>
      <c r="DG43" s="187"/>
      <c r="DH43" s="187"/>
      <c r="DI43" s="187"/>
      <c r="DJ43" s="187"/>
      <c r="DK43" s="187"/>
      <c r="DL43" s="187"/>
      <c r="DM43" s="187"/>
      <c r="DN43" s="187"/>
      <c r="DO43" s="188"/>
      <c r="DP43" s="193">
        <f>DP44+DP45+DP46+DP47+DP48</f>
        <v>2558313.04</v>
      </c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>
        <f>EC44+EC45+EC46+EC47+EC48</f>
        <v>239330.6</v>
      </c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>
        <f>EO44+EO45+EO46+EO47+EO48</f>
        <v>2358227.75</v>
      </c>
      <c r="EP43" s="192"/>
      <c r="EQ43" s="192"/>
      <c r="ER43" s="192"/>
      <c r="ES43" s="192"/>
      <c r="ET43" s="192"/>
      <c r="EU43" s="192"/>
      <c r="EV43" s="192"/>
      <c r="EW43" s="192"/>
      <c r="EX43" s="192"/>
      <c r="EY43" s="192"/>
      <c r="EZ43" s="192"/>
      <c r="FA43" s="192">
        <f>FA44+FA45+FA46+FA47+FA48</f>
        <v>2558313.04</v>
      </c>
      <c r="FB43" s="192"/>
      <c r="FC43" s="192"/>
      <c r="FD43" s="192"/>
      <c r="FE43" s="192"/>
      <c r="FF43" s="192"/>
      <c r="FG43" s="192"/>
      <c r="FH43" s="192"/>
      <c r="FI43" s="192"/>
      <c r="FJ43" s="192"/>
      <c r="FK43" s="192"/>
      <c r="FL43" s="192"/>
      <c r="FM43" s="192"/>
      <c r="FN43" s="192">
        <f>FN44+FN45+FN46+FN47+FN48</f>
        <v>239330.6</v>
      </c>
      <c r="FO43" s="192"/>
      <c r="FP43" s="192"/>
      <c r="FQ43" s="192"/>
      <c r="FR43" s="192"/>
      <c r="FS43" s="192"/>
      <c r="FT43" s="192"/>
      <c r="FU43" s="192"/>
      <c r="FV43" s="192"/>
      <c r="FW43" s="192"/>
      <c r="FX43" s="192"/>
      <c r="FY43" s="192"/>
      <c r="FZ43" s="192">
        <f>FZ44+FZ45+FZ46+FZ47+FZ48</f>
        <v>2358227.75</v>
      </c>
      <c r="GA43" s="192"/>
      <c r="GB43" s="192"/>
      <c r="GC43" s="192"/>
      <c r="GD43" s="192"/>
      <c r="GE43" s="192"/>
      <c r="GF43" s="192"/>
      <c r="GG43" s="192"/>
      <c r="GH43" s="192"/>
      <c r="GI43" s="192"/>
      <c r="GJ43" s="239"/>
    </row>
    <row r="44" spans="1:192" s="35" customFormat="1" ht="26.25" customHeight="1">
      <c r="A44" s="174" t="s">
        <v>196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6"/>
      <c r="AE44" s="245"/>
      <c r="AF44" s="246"/>
      <c r="AG44" s="246"/>
      <c r="AH44" s="246"/>
      <c r="AI44" s="246"/>
      <c r="AJ44" s="246"/>
      <c r="AK44" s="246"/>
      <c r="AL44" s="247"/>
      <c r="AM44" s="245"/>
      <c r="AN44" s="246"/>
      <c r="AO44" s="246"/>
      <c r="AP44" s="246"/>
      <c r="AQ44" s="246"/>
      <c r="AR44" s="246"/>
      <c r="AS44" s="246"/>
      <c r="AT44" s="246"/>
      <c r="AU44" s="193" t="s">
        <v>122</v>
      </c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 t="s">
        <v>122</v>
      </c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 t="s">
        <v>122</v>
      </c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86" t="s">
        <v>122</v>
      </c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6" t="s">
        <v>122</v>
      </c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6" t="s">
        <v>122</v>
      </c>
      <c r="DF44" s="187"/>
      <c r="DG44" s="187"/>
      <c r="DH44" s="187"/>
      <c r="DI44" s="187"/>
      <c r="DJ44" s="187"/>
      <c r="DK44" s="187"/>
      <c r="DL44" s="187"/>
      <c r="DM44" s="187"/>
      <c r="DN44" s="187"/>
      <c r="DO44" s="188"/>
      <c r="DP44" s="193">
        <v>579600</v>
      </c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>
        <v>48000</v>
      </c>
      <c r="ED44" s="192"/>
      <c r="EE44" s="192"/>
      <c r="EF44" s="192"/>
      <c r="EG44" s="192"/>
      <c r="EH44" s="192"/>
      <c r="EI44" s="192"/>
      <c r="EJ44" s="192"/>
      <c r="EK44" s="192"/>
      <c r="EL44" s="192"/>
      <c r="EM44" s="192"/>
      <c r="EN44" s="192"/>
      <c r="EO44" s="192"/>
      <c r="EP44" s="192"/>
      <c r="EQ44" s="192"/>
      <c r="ER44" s="192"/>
      <c r="ES44" s="192"/>
      <c r="ET44" s="192"/>
      <c r="EU44" s="192"/>
      <c r="EV44" s="192"/>
      <c r="EW44" s="192"/>
      <c r="EX44" s="192"/>
      <c r="EY44" s="192"/>
      <c r="EZ44" s="192"/>
      <c r="FA44" s="192">
        <v>579600</v>
      </c>
      <c r="FB44" s="192"/>
      <c r="FC44" s="192"/>
      <c r="FD44" s="192"/>
      <c r="FE44" s="192"/>
      <c r="FF44" s="192"/>
      <c r="FG44" s="192"/>
      <c r="FH44" s="192"/>
      <c r="FI44" s="192"/>
      <c r="FJ44" s="192"/>
      <c r="FK44" s="192"/>
      <c r="FL44" s="192"/>
      <c r="FM44" s="192"/>
      <c r="FN44" s="192">
        <v>48000</v>
      </c>
      <c r="FO44" s="192"/>
      <c r="FP44" s="192"/>
      <c r="FQ44" s="192"/>
      <c r="FR44" s="192"/>
      <c r="FS44" s="192"/>
      <c r="FT44" s="192"/>
      <c r="FU44" s="192"/>
      <c r="FV44" s="192"/>
      <c r="FW44" s="192"/>
      <c r="FX44" s="192"/>
      <c r="FY44" s="192"/>
      <c r="FZ44" s="192"/>
      <c r="GA44" s="192"/>
      <c r="GB44" s="192"/>
      <c r="GC44" s="192"/>
      <c r="GD44" s="192"/>
      <c r="GE44" s="192"/>
      <c r="GF44" s="192"/>
      <c r="GG44" s="192"/>
      <c r="GH44" s="192"/>
      <c r="GI44" s="192"/>
      <c r="GJ44" s="239"/>
    </row>
    <row r="45" spans="1:192" s="35" customFormat="1" ht="26.25" customHeight="1">
      <c r="A45" s="174" t="s">
        <v>197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6"/>
      <c r="AE45" s="245"/>
      <c r="AF45" s="246"/>
      <c r="AG45" s="246"/>
      <c r="AH45" s="246"/>
      <c r="AI45" s="246"/>
      <c r="AJ45" s="246"/>
      <c r="AK45" s="246"/>
      <c r="AL45" s="247"/>
      <c r="AM45" s="245"/>
      <c r="AN45" s="246"/>
      <c r="AO45" s="246"/>
      <c r="AP45" s="246"/>
      <c r="AQ45" s="246"/>
      <c r="AR45" s="246"/>
      <c r="AS45" s="246"/>
      <c r="AT45" s="246"/>
      <c r="AU45" s="193" t="s">
        <v>122</v>
      </c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 t="s">
        <v>122</v>
      </c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 t="s">
        <v>122</v>
      </c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86" t="s">
        <v>122</v>
      </c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6" t="s">
        <v>122</v>
      </c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6" t="s">
        <v>122</v>
      </c>
      <c r="DF45" s="187"/>
      <c r="DG45" s="187"/>
      <c r="DH45" s="187"/>
      <c r="DI45" s="187"/>
      <c r="DJ45" s="187"/>
      <c r="DK45" s="187"/>
      <c r="DL45" s="187"/>
      <c r="DM45" s="187"/>
      <c r="DN45" s="187"/>
      <c r="DO45" s="188"/>
      <c r="DP45" s="193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2"/>
      <c r="EL45" s="192"/>
      <c r="EM45" s="192"/>
      <c r="EN45" s="192"/>
      <c r="EO45" s="192"/>
      <c r="EP45" s="192"/>
      <c r="EQ45" s="192"/>
      <c r="ER45" s="192"/>
      <c r="ES45" s="192"/>
      <c r="ET45" s="192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  <c r="FE45" s="192"/>
      <c r="FF45" s="192"/>
      <c r="FG45" s="192"/>
      <c r="FH45" s="192"/>
      <c r="FI45" s="192"/>
      <c r="FJ45" s="192"/>
      <c r="FK45" s="192"/>
      <c r="FL45" s="192"/>
      <c r="FM45" s="192"/>
      <c r="FN45" s="192"/>
      <c r="FO45" s="192"/>
      <c r="FP45" s="192"/>
      <c r="FQ45" s="192"/>
      <c r="FR45" s="192"/>
      <c r="FS45" s="192"/>
      <c r="FT45" s="192"/>
      <c r="FU45" s="192"/>
      <c r="FV45" s="192"/>
      <c r="FW45" s="192"/>
      <c r="FX45" s="192"/>
      <c r="FY45" s="192"/>
      <c r="FZ45" s="192"/>
      <c r="GA45" s="192"/>
      <c r="GB45" s="192"/>
      <c r="GC45" s="192"/>
      <c r="GD45" s="192"/>
      <c r="GE45" s="192"/>
      <c r="GF45" s="192"/>
      <c r="GG45" s="192"/>
      <c r="GH45" s="192"/>
      <c r="GI45" s="192"/>
      <c r="GJ45" s="239"/>
    </row>
    <row r="46" spans="1:192" s="35" customFormat="1" ht="26.25" customHeight="1">
      <c r="A46" s="174" t="s">
        <v>198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6"/>
      <c r="AE46" s="245"/>
      <c r="AF46" s="246"/>
      <c r="AG46" s="246"/>
      <c r="AH46" s="246"/>
      <c r="AI46" s="246"/>
      <c r="AJ46" s="246"/>
      <c r="AK46" s="246"/>
      <c r="AL46" s="247"/>
      <c r="AM46" s="245"/>
      <c r="AN46" s="246"/>
      <c r="AO46" s="246"/>
      <c r="AP46" s="246"/>
      <c r="AQ46" s="246"/>
      <c r="AR46" s="246"/>
      <c r="AS46" s="246"/>
      <c r="AT46" s="246"/>
      <c r="AU46" s="193" t="s">
        <v>122</v>
      </c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 t="s">
        <v>122</v>
      </c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 t="s">
        <v>122</v>
      </c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86" t="s">
        <v>122</v>
      </c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6" t="s">
        <v>122</v>
      </c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6" t="s">
        <v>122</v>
      </c>
      <c r="DF46" s="187"/>
      <c r="DG46" s="187"/>
      <c r="DH46" s="187"/>
      <c r="DI46" s="187"/>
      <c r="DJ46" s="187"/>
      <c r="DK46" s="187"/>
      <c r="DL46" s="187"/>
      <c r="DM46" s="187"/>
      <c r="DN46" s="187"/>
      <c r="DO46" s="188"/>
      <c r="DP46" s="193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  <c r="EG46" s="192"/>
      <c r="EH46" s="192"/>
      <c r="EI46" s="192"/>
      <c r="EJ46" s="192"/>
      <c r="EK46" s="192"/>
      <c r="EL46" s="192"/>
      <c r="EM46" s="192"/>
      <c r="EN46" s="192"/>
      <c r="EO46" s="192"/>
      <c r="EP46" s="192"/>
      <c r="EQ46" s="192"/>
      <c r="ER46" s="192"/>
      <c r="ES46" s="192"/>
      <c r="ET46" s="192"/>
      <c r="EU46" s="192"/>
      <c r="EV46" s="192"/>
      <c r="EW46" s="192"/>
      <c r="EX46" s="192"/>
      <c r="EY46" s="192"/>
      <c r="EZ46" s="192"/>
      <c r="FA46" s="192"/>
      <c r="FB46" s="192"/>
      <c r="FC46" s="192"/>
      <c r="FD46" s="192"/>
      <c r="FE46" s="192"/>
      <c r="FF46" s="192"/>
      <c r="FG46" s="192"/>
      <c r="FH46" s="192"/>
      <c r="FI46" s="192"/>
      <c r="FJ46" s="192"/>
      <c r="FK46" s="192"/>
      <c r="FL46" s="192"/>
      <c r="FM46" s="192"/>
      <c r="FN46" s="192"/>
      <c r="FO46" s="192"/>
      <c r="FP46" s="192"/>
      <c r="FQ46" s="192"/>
      <c r="FR46" s="192"/>
      <c r="FS46" s="192"/>
      <c r="FT46" s="192"/>
      <c r="FU46" s="192"/>
      <c r="FV46" s="192"/>
      <c r="FW46" s="192"/>
      <c r="FX46" s="192"/>
      <c r="FY46" s="192"/>
      <c r="FZ46" s="192"/>
      <c r="GA46" s="192"/>
      <c r="GB46" s="192"/>
      <c r="GC46" s="192"/>
      <c r="GD46" s="192"/>
      <c r="GE46" s="192"/>
      <c r="GF46" s="192"/>
      <c r="GG46" s="192"/>
      <c r="GH46" s="192"/>
      <c r="GI46" s="192"/>
      <c r="GJ46" s="239"/>
    </row>
    <row r="47" spans="1:192" s="35" customFormat="1" ht="26.25" customHeight="1">
      <c r="A47" s="174" t="s">
        <v>199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6"/>
      <c r="AE47" s="245"/>
      <c r="AF47" s="246"/>
      <c r="AG47" s="246"/>
      <c r="AH47" s="246"/>
      <c r="AI47" s="246"/>
      <c r="AJ47" s="246"/>
      <c r="AK47" s="246"/>
      <c r="AL47" s="247"/>
      <c r="AM47" s="245"/>
      <c r="AN47" s="246"/>
      <c r="AO47" s="246"/>
      <c r="AP47" s="246"/>
      <c r="AQ47" s="246"/>
      <c r="AR47" s="246"/>
      <c r="AS47" s="246"/>
      <c r="AT47" s="246"/>
      <c r="AU47" s="193" t="s">
        <v>122</v>
      </c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 t="s">
        <v>122</v>
      </c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 t="s">
        <v>122</v>
      </c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86" t="s">
        <v>122</v>
      </c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6" t="s">
        <v>122</v>
      </c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6" t="s">
        <v>122</v>
      </c>
      <c r="DF47" s="187"/>
      <c r="DG47" s="187"/>
      <c r="DH47" s="187"/>
      <c r="DI47" s="187"/>
      <c r="DJ47" s="187"/>
      <c r="DK47" s="187"/>
      <c r="DL47" s="187"/>
      <c r="DM47" s="187"/>
      <c r="DN47" s="187"/>
      <c r="DO47" s="188"/>
      <c r="DP47" s="193">
        <v>1400000</v>
      </c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192"/>
      <c r="EI47" s="192"/>
      <c r="EJ47" s="192"/>
      <c r="EK47" s="192"/>
      <c r="EL47" s="192"/>
      <c r="EM47" s="192"/>
      <c r="EN47" s="192"/>
      <c r="EO47" s="192"/>
      <c r="EP47" s="192"/>
      <c r="EQ47" s="192"/>
      <c r="ER47" s="192"/>
      <c r="ES47" s="192"/>
      <c r="ET47" s="192"/>
      <c r="EU47" s="192"/>
      <c r="EV47" s="192"/>
      <c r="EW47" s="192"/>
      <c r="EX47" s="192"/>
      <c r="EY47" s="192"/>
      <c r="EZ47" s="192"/>
      <c r="FA47" s="192">
        <v>1400000</v>
      </c>
      <c r="FB47" s="192"/>
      <c r="FC47" s="192"/>
      <c r="FD47" s="192"/>
      <c r="FE47" s="192"/>
      <c r="FF47" s="192"/>
      <c r="FG47" s="192"/>
      <c r="FH47" s="192"/>
      <c r="FI47" s="192"/>
      <c r="FJ47" s="192"/>
      <c r="FK47" s="192"/>
      <c r="FL47" s="192"/>
      <c r="FM47" s="192"/>
      <c r="FN47" s="192"/>
      <c r="FO47" s="192"/>
      <c r="FP47" s="192"/>
      <c r="FQ47" s="192"/>
      <c r="FR47" s="192"/>
      <c r="FS47" s="192"/>
      <c r="FT47" s="192"/>
      <c r="FU47" s="192"/>
      <c r="FV47" s="192"/>
      <c r="FW47" s="192"/>
      <c r="FX47" s="192"/>
      <c r="FY47" s="192"/>
      <c r="FZ47" s="192"/>
      <c r="GA47" s="192"/>
      <c r="GB47" s="192"/>
      <c r="GC47" s="192"/>
      <c r="GD47" s="192"/>
      <c r="GE47" s="192"/>
      <c r="GF47" s="192"/>
      <c r="GG47" s="192"/>
      <c r="GH47" s="192"/>
      <c r="GI47" s="192"/>
      <c r="GJ47" s="239"/>
    </row>
    <row r="48" spans="1:192" s="35" customFormat="1" ht="26.25" customHeight="1">
      <c r="A48" s="174" t="s">
        <v>200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6"/>
      <c r="AE48" s="234"/>
      <c r="AF48" s="235"/>
      <c r="AG48" s="235"/>
      <c r="AH48" s="235"/>
      <c r="AI48" s="235"/>
      <c r="AJ48" s="235"/>
      <c r="AK48" s="235"/>
      <c r="AL48" s="236"/>
      <c r="AM48" s="234"/>
      <c r="AN48" s="235"/>
      <c r="AO48" s="235"/>
      <c r="AP48" s="235"/>
      <c r="AQ48" s="235"/>
      <c r="AR48" s="235"/>
      <c r="AS48" s="235"/>
      <c r="AT48" s="235"/>
      <c r="AU48" s="193" t="s">
        <v>122</v>
      </c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 t="s">
        <v>122</v>
      </c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 t="s">
        <v>122</v>
      </c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86" t="s">
        <v>122</v>
      </c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6" t="s">
        <v>122</v>
      </c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7"/>
      <c r="DE48" s="186" t="s">
        <v>122</v>
      </c>
      <c r="DF48" s="187"/>
      <c r="DG48" s="187"/>
      <c r="DH48" s="187"/>
      <c r="DI48" s="187"/>
      <c r="DJ48" s="187"/>
      <c r="DK48" s="187"/>
      <c r="DL48" s="187"/>
      <c r="DM48" s="187"/>
      <c r="DN48" s="187"/>
      <c r="DO48" s="188"/>
      <c r="DP48" s="193">
        <v>578713.04</v>
      </c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2">
        <v>191330.6</v>
      </c>
      <c r="ED48" s="192"/>
      <c r="EE48" s="192"/>
      <c r="EF48" s="192"/>
      <c r="EG48" s="192"/>
      <c r="EH48" s="192"/>
      <c r="EI48" s="192"/>
      <c r="EJ48" s="192"/>
      <c r="EK48" s="192"/>
      <c r="EL48" s="192"/>
      <c r="EM48" s="192"/>
      <c r="EN48" s="192"/>
      <c r="EO48" s="192">
        <v>2358227.75</v>
      </c>
      <c r="EP48" s="192"/>
      <c r="EQ48" s="192"/>
      <c r="ER48" s="192"/>
      <c r="ES48" s="192"/>
      <c r="ET48" s="192"/>
      <c r="EU48" s="192"/>
      <c r="EV48" s="192"/>
      <c r="EW48" s="192"/>
      <c r="EX48" s="192"/>
      <c r="EY48" s="192"/>
      <c r="EZ48" s="192"/>
      <c r="FA48" s="192">
        <v>578713.04</v>
      </c>
      <c r="FB48" s="192"/>
      <c r="FC48" s="192"/>
      <c r="FD48" s="192"/>
      <c r="FE48" s="192"/>
      <c r="FF48" s="192"/>
      <c r="FG48" s="192"/>
      <c r="FH48" s="192"/>
      <c r="FI48" s="192"/>
      <c r="FJ48" s="192"/>
      <c r="FK48" s="192"/>
      <c r="FL48" s="192"/>
      <c r="FM48" s="192"/>
      <c r="FN48" s="192">
        <v>191330.6</v>
      </c>
      <c r="FO48" s="192"/>
      <c r="FP48" s="192"/>
      <c r="FQ48" s="192"/>
      <c r="FR48" s="192"/>
      <c r="FS48" s="192"/>
      <c r="FT48" s="192"/>
      <c r="FU48" s="192"/>
      <c r="FV48" s="192"/>
      <c r="FW48" s="192"/>
      <c r="FX48" s="192"/>
      <c r="FY48" s="192"/>
      <c r="FZ48" s="192">
        <v>2358227.75</v>
      </c>
      <c r="GA48" s="192"/>
      <c r="GB48" s="192"/>
      <c r="GC48" s="192"/>
      <c r="GD48" s="192"/>
      <c r="GE48" s="192"/>
      <c r="GF48" s="192"/>
      <c r="GG48" s="192"/>
      <c r="GH48" s="192"/>
      <c r="GI48" s="192"/>
      <c r="GJ48" s="239"/>
    </row>
    <row r="49" spans="1:192" s="35" customFormat="1" ht="26.25" customHeight="1">
      <c r="A49" s="174" t="s">
        <v>129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6"/>
      <c r="AE49" s="177" t="s">
        <v>165</v>
      </c>
      <c r="AF49" s="178"/>
      <c r="AG49" s="178"/>
      <c r="AH49" s="178"/>
      <c r="AI49" s="178"/>
      <c r="AJ49" s="178"/>
      <c r="AK49" s="178"/>
      <c r="AL49" s="179"/>
      <c r="AM49" s="177" t="s">
        <v>130</v>
      </c>
      <c r="AN49" s="178"/>
      <c r="AO49" s="178"/>
      <c r="AP49" s="178"/>
      <c r="AQ49" s="178"/>
      <c r="AR49" s="178"/>
      <c r="AS49" s="178"/>
      <c r="AT49" s="178"/>
      <c r="AU49" s="193" t="s">
        <v>122</v>
      </c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 t="s">
        <v>122</v>
      </c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 t="s">
        <v>122</v>
      </c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86" t="s">
        <v>122</v>
      </c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6" t="s">
        <v>122</v>
      </c>
      <c r="CT49" s="187"/>
      <c r="CU49" s="187"/>
      <c r="CV49" s="187"/>
      <c r="CW49" s="187"/>
      <c r="CX49" s="187"/>
      <c r="CY49" s="187"/>
      <c r="CZ49" s="187"/>
      <c r="DA49" s="187"/>
      <c r="DB49" s="187"/>
      <c r="DC49" s="187"/>
      <c r="DD49" s="187"/>
      <c r="DE49" s="186" t="s">
        <v>122</v>
      </c>
      <c r="DF49" s="187"/>
      <c r="DG49" s="187"/>
      <c r="DH49" s="187"/>
      <c r="DI49" s="187"/>
      <c r="DJ49" s="187"/>
      <c r="DK49" s="187"/>
      <c r="DL49" s="187"/>
      <c r="DM49" s="187"/>
      <c r="DN49" s="187"/>
      <c r="DO49" s="188"/>
      <c r="DP49" s="193" t="s">
        <v>122</v>
      </c>
      <c r="DQ49" s="192"/>
      <c r="DR49" s="192"/>
      <c r="DS49" s="192"/>
      <c r="DT49" s="192"/>
      <c r="DU49" s="192"/>
      <c r="DV49" s="192"/>
      <c r="DW49" s="192"/>
      <c r="DX49" s="192"/>
      <c r="DY49" s="192"/>
      <c r="DZ49" s="192"/>
      <c r="EA49" s="192"/>
      <c r="EB49" s="192"/>
      <c r="EC49" s="192"/>
      <c r="ED49" s="192"/>
      <c r="EE49" s="192"/>
      <c r="EF49" s="192"/>
      <c r="EG49" s="192"/>
      <c r="EH49" s="192"/>
      <c r="EI49" s="192"/>
      <c r="EJ49" s="192"/>
      <c r="EK49" s="192"/>
      <c r="EL49" s="192"/>
      <c r="EM49" s="192"/>
      <c r="EN49" s="192"/>
      <c r="EO49" s="192"/>
      <c r="EP49" s="192"/>
      <c r="EQ49" s="192"/>
      <c r="ER49" s="192"/>
      <c r="ES49" s="192"/>
      <c r="ET49" s="192"/>
      <c r="EU49" s="192"/>
      <c r="EV49" s="192"/>
      <c r="EW49" s="192"/>
      <c r="EX49" s="192"/>
      <c r="EY49" s="192"/>
      <c r="EZ49" s="192"/>
      <c r="FA49" s="192" t="s">
        <v>122</v>
      </c>
      <c r="FB49" s="192"/>
      <c r="FC49" s="192"/>
      <c r="FD49" s="192"/>
      <c r="FE49" s="192"/>
      <c r="FF49" s="192"/>
      <c r="FG49" s="192"/>
      <c r="FH49" s="192"/>
      <c r="FI49" s="192"/>
      <c r="FJ49" s="192"/>
      <c r="FK49" s="192"/>
      <c r="FL49" s="192"/>
      <c r="FM49" s="192"/>
      <c r="FN49" s="192"/>
      <c r="FO49" s="192"/>
      <c r="FP49" s="192"/>
      <c r="FQ49" s="192"/>
      <c r="FR49" s="192"/>
      <c r="FS49" s="192"/>
      <c r="FT49" s="192"/>
      <c r="FU49" s="192"/>
      <c r="FV49" s="192"/>
      <c r="FW49" s="192"/>
      <c r="FX49" s="192"/>
      <c r="FY49" s="192"/>
      <c r="FZ49" s="192"/>
      <c r="GA49" s="192"/>
      <c r="GB49" s="192"/>
      <c r="GC49" s="192"/>
      <c r="GD49" s="192"/>
      <c r="GE49" s="192"/>
      <c r="GF49" s="192"/>
      <c r="GG49" s="192"/>
      <c r="GH49" s="192"/>
      <c r="GI49" s="192"/>
      <c r="GJ49" s="239"/>
    </row>
    <row r="50" spans="1:192" s="35" customFormat="1" ht="27" customHeight="1">
      <c r="A50" s="174" t="s">
        <v>201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6"/>
      <c r="AE50" s="177" t="s">
        <v>154</v>
      </c>
      <c r="AF50" s="178"/>
      <c r="AG50" s="178"/>
      <c r="AH50" s="178"/>
      <c r="AI50" s="178"/>
      <c r="AJ50" s="178"/>
      <c r="AK50" s="178"/>
      <c r="AL50" s="179"/>
      <c r="AM50" s="177" t="s">
        <v>193</v>
      </c>
      <c r="AN50" s="178"/>
      <c r="AO50" s="178"/>
      <c r="AP50" s="178"/>
      <c r="AQ50" s="178"/>
      <c r="AR50" s="178"/>
      <c r="AS50" s="178"/>
      <c r="AT50" s="178"/>
      <c r="AU50" s="193" t="s">
        <v>122</v>
      </c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 t="s">
        <v>122</v>
      </c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 t="s">
        <v>122</v>
      </c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86" t="s">
        <v>122</v>
      </c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6" t="s">
        <v>122</v>
      </c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6" t="s">
        <v>122</v>
      </c>
      <c r="DF50" s="187"/>
      <c r="DG50" s="187"/>
      <c r="DH50" s="187"/>
      <c r="DI50" s="187"/>
      <c r="DJ50" s="187"/>
      <c r="DK50" s="187"/>
      <c r="DL50" s="187"/>
      <c r="DM50" s="187"/>
      <c r="DN50" s="187"/>
      <c r="DO50" s="188"/>
      <c r="DP50" s="193" t="s">
        <v>122</v>
      </c>
      <c r="DQ50" s="192"/>
      <c r="DR50" s="192"/>
      <c r="DS50" s="192"/>
      <c r="DT50" s="192"/>
      <c r="DU50" s="192"/>
      <c r="DV50" s="192"/>
      <c r="DW50" s="192"/>
      <c r="DX50" s="192"/>
      <c r="DY50" s="192"/>
      <c r="DZ50" s="192"/>
      <c r="EA50" s="192"/>
      <c r="EB50" s="192"/>
      <c r="EC50" s="192">
        <v>3185748.68</v>
      </c>
      <c r="ED50" s="192"/>
      <c r="EE50" s="192"/>
      <c r="EF50" s="192"/>
      <c r="EG50" s="192"/>
      <c r="EH50" s="192"/>
      <c r="EI50" s="192"/>
      <c r="EJ50" s="192"/>
      <c r="EK50" s="192"/>
      <c r="EL50" s="192"/>
      <c r="EM50" s="192"/>
      <c r="EN50" s="192"/>
      <c r="EO50" s="192">
        <v>6900</v>
      </c>
      <c r="EP50" s="192"/>
      <c r="EQ50" s="192"/>
      <c r="ER50" s="192"/>
      <c r="ES50" s="192"/>
      <c r="ET50" s="192"/>
      <c r="EU50" s="192"/>
      <c r="EV50" s="192"/>
      <c r="EW50" s="192"/>
      <c r="EX50" s="192"/>
      <c r="EY50" s="192"/>
      <c r="EZ50" s="192"/>
      <c r="FA50" s="192" t="s">
        <v>122</v>
      </c>
      <c r="FB50" s="192"/>
      <c r="FC50" s="192"/>
      <c r="FD50" s="192"/>
      <c r="FE50" s="192"/>
      <c r="FF50" s="192"/>
      <c r="FG50" s="192"/>
      <c r="FH50" s="192"/>
      <c r="FI50" s="192"/>
      <c r="FJ50" s="192"/>
      <c r="FK50" s="192"/>
      <c r="FL50" s="192"/>
      <c r="FM50" s="192"/>
      <c r="FN50" s="192">
        <v>3185748.68</v>
      </c>
      <c r="FO50" s="192"/>
      <c r="FP50" s="192"/>
      <c r="FQ50" s="192"/>
      <c r="FR50" s="192"/>
      <c r="FS50" s="192"/>
      <c r="FT50" s="192"/>
      <c r="FU50" s="192"/>
      <c r="FV50" s="192"/>
      <c r="FW50" s="192"/>
      <c r="FX50" s="192"/>
      <c r="FY50" s="192"/>
      <c r="FZ50" s="192">
        <v>6900</v>
      </c>
      <c r="GA50" s="192"/>
      <c r="GB50" s="192"/>
      <c r="GC50" s="192"/>
      <c r="GD50" s="192"/>
      <c r="GE50" s="192"/>
      <c r="GF50" s="192"/>
      <c r="GG50" s="192"/>
      <c r="GH50" s="192"/>
      <c r="GI50" s="192"/>
      <c r="GJ50" s="239"/>
    </row>
    <row r="51" spans="1:192" s="35" customFormat="1" ht="25.5" customHeight="1">
      <c r="A51" s="174" t="s">
        <v>129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6"/>
      <c r="AE51" s="231" t="s">
        <v>155</v>
      </c>
      <c r="AF51" s="232"/>
      <c r="AG51" s="232"/>
      <c r="AH51" s="232"/>
      <c r="AI51" s="232"/>
      <c r="AJ51" s="232"/>
      <c r="AK51" s="232"/>
      <c r="AL51" s="233"/>
      <c r="AM51" s="177" t="s">
        <v>130</v>
      </c>
      <c r="AN51" s="178"/>
      <c r="AO51" s="178"/>
      <c r="AP51" s="178"/>
      <c r="AQ51" s="178"/>
      <c r="AR51" s="178"/>
      <c r="AS51" s="178"/>
      <c r="AT51" s="178"/>
      <c r="AU51" s="193" t="s">
        <v>122</v>
      </c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 t="s">
        <v>122</v>
      </c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 t="s">
        <v>122</v>
      </c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86" t="s">
        <v>122</v>
      </c>
      <c r="CG51" s="187"/>
      <c r="CH51" s="187"/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6" t="s">
        <v>122</v>
      </c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7"/>
      <c r="DE51" s="186" t="s">
        <v>122</v>
      </c>
      <c r="DF51" s="187"/>
      <c r="DG51" s="187"/>
      <c r="DH51" s="187"/>
      <c r="DI51" s="187"/>
      <c r="DJ51" s="187"/>
      <c r="DK51" s="187"/>
      <c r="DL51" s="187"/>
      <c r="DM51" s="187"/>
      <c r="DN51" s="187"/>
      <c r="DO51" s="188"/>
      <c r="DP51" s="193"/>
      <c r="DQ51" s="192"/>
      <c r="DR51" s="192"/>
      <c r="DS51" s="192"/>
      <c r="DT51" s="192"/>
      <c r="DU51" s="192"/>
      <c r="DV51" s="192"/>
      <c r="DW51" s="192"/>
      <c r="DX51" s="192"/>
      <c r="DY51" s="192"/>
      <c r="DZ51" s="192"/>
      <c r="EA51" s="192"/>
      <c r="EB51" s="192"/>
      <c r="EC51" s="192" t="s">
        <v>122</v>
      </c>
      <c r="ED51" s="192"/>
      <c r="EE51" s="192"/>
      <c r="EF51" s="192"/>
      <c r="EG51" s="192"/>
      <c r="EH51" s="192"/>
      <c r="EI51" s="192"/>
      <c r="EJ51" s="192"/>
      <c r="EK51" s="192"/>
      <c r="EL51" s="192"/>
      <c r="EM51" s="192"/>
      <c r="EN51" s="192"/>
      <c r="EO51" s="192"/>
      <c r="EP51" s="192"/>
      <c r="EQ51" s="192"/>
      <c r="ER51" s="192"/>
      <c r="ES51" s="192"/>
      <c r="ET51" s="192"/>
      <c r="EU51" s="192"/>
      <c r="EV51" s="192"/>
      <c r="EW51" s="192"/>
      <c r="EX51" s="192"/>
      <c r="EY51" s="192"/>
      <c r="EZ51" s="192"/>
      <c r="FA51" s="192"/>
      <c r="FB51" s="192"/>
      <c r="FC51" s="192"/>
      <c r="FD51" s="192"/>
      <c r="FE51" s="192"/>
      <c r="FF51" s="192"/>
      <c r="FG51" s="192"/>
      <c r="FH51" s="192"/>
      <c r="FI51" s="192"/>
      <c r="FJ51" s="192"/>
      <c r="FK51" s="192"/>
      <c r="FL51" s="192"/>
      <c r="FM51" s="192"/>
      <c r="FN51" s="192" t="s">
        <v>122</v>
      </c>
      <c r="FO51" s="192"/>
      <c r="FP51" s="192"/>
      <c r="FQ51" s="192"/>
      <c r="FR51" s="192"/>
      <c r="FS51" s="192"/>
      <c r="FT51" s="192"/>
      <c r="FU51" s="192"/>
      <c r="FV51" s="192"/>
      <c r="FW51" s="192"/>
      <c r="FX51" s="192"/>
      <c r="FY51" s="192"/>
      <c r="FZ51" s="192"/>
      <c r="GA51" s="192"/>
      <c r="GB51" s="192"/>
      <c r="GC51" s="192"/>
      <c r="GD51" s="192"/>
      <c r="GE51" s="192"/>
      <c r="GF51" s="192"/>
      <c r="GG51" s="192"/>
      <c r="GH51" s="192"/>
      <c r="GI51" s="192"/>
      <c r="GJ51" s="239"/>
    </row>
    <row r="52" spans="1:192" s="35" customFormat="1" ht="23.25" customHeight="1">
      <c r="A52" s="174" t="s">
        <v>192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6"/>
      <c r="AE52" s="234"/>
      <c r="AF52" s="235"/>
      <c r="AG52" s="235"/>
      <c r="AH52" s="235"/>
      <c r="AI52" s="235"/>
      <c r="AJ52" s="235"/>
      <c r="AK52" s="235"/>
      <c r="AL52" s="236"/>
      <c r="AM52" s="177" t="s">
        <v>193</v>
      </c>
      <c r="AN52" s="178"/>
      <c r="AO52" s="178"/>
      <c r="AP52" s="178"/>
      <c r="AQ52" s="178"/>
      <c r="AR52" s="178"/>
      <c r="AS52" s="178"/>
      <c r="AT52" s="178"/>
      <c r="AU52" s="193" t="s">
        <v>122</v>
      </c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 t="s">
        <v>122</v>
      </c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 t="s">
        <v>122</v>
      </c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86" t="s">
        <v>122</v>
      </c>
      <c r="CG52" s="187"/>
      <c r="CH52" s="187"/>
      <c r="CI52" s="187"/>
      <c r="CJ52" s="187"/>
      <c r="CK52" s="187"/>
      <c r="CL52" s="187"/>
      <c r="CM52" s="187"/>
      <c r="CN52" s="187"/>
      <c r="CO52" s="187"/>
      <c r="CP52" s="187"/>
      <c r="CQ52" s="187"/>
      <c r="CR52" s="187"/>
      <c r="CS52" s="186" t="s">
        <v>122</v>
      </c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7"/>
      <c r="DE52" s="186" t="s">
        <v>122</v>
      </c>
      <c r="DF52" s="187"/>
      <c r="DG52" s="187"/>
      <c r="DH52" s="187"/>
      <c r="DI52" s="187"/>
      <c r="DJ52" s="187"/>
      <c r="DK52" s="187"/>
      <c r="DL52" s="187"/>
      <c r="DM52" s="187"/>
      <c r="DN52" s="187"/>
      <c r="DO52" s="188"/>
      <c r="DP52" s="193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 t="s">
        <v>122</v>
      </c>
      <c r="ED52" s="192"/>
      <c r="EE52" s="192"/>
      <c r="EF52" s="192"/>
      <c r="EG52" s="192"/>
      <c r="EH52" s="192"/>
      <c r="EI52" s="192"/>
      <c r="EJ52" s="192"/>
      <c r="EK52" s="192"/>
      <c r="EL52" s="192"/>
      <c r="EM52" s="192"/>
      <c r="EN52" s="192"/>
      <c r="EO52" s="192"/>
      <c r="EP52" s="192"/>
      <c r="EQ52" s="192"/>
      <c r="ER52" s="192"/>
      <c r="ES52" s="192"/>
      <c r="ET52" s="192"/>
      <c r="EU52" s="192"/>
      <c r="EV52" s="192"/>
      <c r="EW52" s="192"/>
      <c r="EX52" s="192"/>
      <c r="EY52" s="192"/>
      <c r="EZ52" s="192"/>
      <c r="FA52" s="192"/>
      <c r="FB52" s="192"/>
      <c r="FC52" s="192"/>
      <c r="FD52" s="192"/>
      <c r="FE52" s="192"/>
      <c r="FF52" s="192"/>
      <c r="FG52" s="192"/>
      <c r="FH52" s="192"/>
      <c r="FI52" s="192"/>
      <c r="FJ52" s="192"/>
      <c r="FK52" s="192"/>
      <c r="FL52" s="192"/>
      <c r="FM52" s="192"/>
      <c r="FN52" s="192" t="s">
        <v>122</v>
      </c>
      <c r="FO52" s="192"/>
      <c r="FP52" s="192"/>
      <c r="FQ52" s="192"/>
      <c r="FR52" s="192"/>
      <c r="FS52" s="192"/>
      <c r="FT52" s="192"/>
      <c r="FU52" s="192"/>
      <c r="FV52" s="192"/>
      <c r="FW52" s="192"/>
      <c r="FX52" s="192"/>
      <c r="FY52" s="192"/>
      <c r="FZ52" s="192"/>
      <c r="GA52" s="192"/>
      <c r="GB52" s="192"/>
      <c r="GC52" s="192"/>
      <c r="GD52" s="192"/>
      <c r="GE52" s="192"/>
      <c r="GF52" s="192"/>
      <c r="GG52" s="192"/>
      <c r="GH52" s="192"/>
      <c r="GI52" s="192"/>
      <c r="GJ52" s="239"/>
    </row>
    <row r="53" spans="1:192" s="35" customFormat="1" ht="48" customHeight="1">
      <c r="A53" s="174" t="s">
        <v>202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6"/>
      <c r="AE53" s="177" t="s">
        <v>156</v>
      </c>
      <c r="AF53" s="178"/>
      <c r="AG53" s="178"/>
      <c r="AH53" s="178"/>
      <c r="AI53" s="178"/>
      <c r="AJ53" s="178"/>
      <c r="AK53" s="178"/>
      <c r="AL53" s="179"/>
      <c r="AM53" s="177" t="s">
        <v>203</v>
      </c>
      <c r="AN53" s="178"/>
      <c r="AO53" s="178"/>
      <c r="AP53" s="178"/>
      <c r="AQ53" s="178"/>
      <c r="AR53" s="178"/>
      <c r="AS53" s="178"/>
      <c r="AT53" s="178"/>
      <c r="AU53" s="193" t="s">
        <v>122</v>
      </c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 t="s">
        <v>122</v>
      </c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 t="s">
        <v>122</v>
      </c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86" t="s">
        <v>122</v>
      </c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6" t="s">
        <v>122</v>
      </c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7"/>
      <c r="DE53" s="186" t="s">
        <v>122</v>
      </c>
      <c r="DF53" s="187"/>
      <c r="DG53" s="187"/>
      <c r="DH53" s="187"/>
      <c r="DI53" s="187"/>
      <c r="DJ53" s="187"/>
      <c r="DK53" s="187"/>
      <c r="DL53" s="187"/>
      <c r="DM53" s="187"/>
      <c r="DN53" s="187"/>
      <c r="DO53" s="188"/>
      <c r="DP53" s="193"/>
      <c r="DQ53" s="192"/>
      <c r="DR53" s="192"/>
      <c r="DS53" s="192"/>
      <c r="DT53" s="192"/>
      <c r="DU53" s="192"/>
      <c r="DV53" s="192"/>
      <c r="DW53" s="192"/>
      <c r="DX53" s="192"/>
      <c r="DY53" s="192"/>
      <c r="DZ53" s="192"/>
      <c r="EA53" s="192"/>
      <c r="EB53" s="192"/>
      <c r="EC53" s="192" t="s">
        <v>122</v>
      </c>
      <c r="ED53" s="192"/>
      <c r="EE53" s="192"/>
      <c r="EF53" s="192"/>
      <c r="EG53" s="192"/>
      <c r="EH53" s="192"/>
      <c r="EI53" s="192"/>
      <c r="EJ53" s="192"/>
      <c r="EK53" s="192"/>
      <c r="EL53" s="192"/>
      <c r="EM53" s="192"/>
      <c r="EN53" s="192"/>
      <c r="EO53" s="192"/>
      <c r="EP53" s="192"/>
      <c r="EQ53" s="192"/>
      <c r="ER53" s="192"/>
      <c r="ES53" s="192"/>
      <c r="ET53" s="192"/>
      <c r="EU53" s="192"/>
      <c r="EV53" s="192"/>
      <c r="EW53" s="192"/>
      <c r="EX53" s="192"/>
      <c r="EY53" s="192"/>
      <c r="EZ53" s="192"/>
      <c r="FA53" s="192"/>
      <c r="FB53" s="192"/>
      <c r="FC53" s="192"/>
      <c r="FD53" s="192"/>
      <c r="FE53" s="192"/>
      <c r="FF53" s="192"/>
      <c r="FG53" s="192"/>
      <c r="FH53" s="192"/>
      <c r="FI53" s="192"/>
      <c r="FJ53" s="192"/>
      <c r="FK53" s="192"/>
      <c r="FL53" s="192"/>
      <c r="FM53" s="192"/>
      <c r="FN53" s="192" t="s">
        <v>122</v>
      </c>
      <c r="FO53" s="192"/>
      <c r="FP53" s="192"/>
      <c r="FQ53" s="192"/>
      <c r="FR53" s="192"/>
      <c r="FS53" s="192"/>
      <c r="FT53" s="192"/>
      <c r="FU53" s="192"/>
      <c r="FV53" s="192"/>
      <c r="FW53" s="192"/>
      <c r="FX53" s="192"/>
      <c r="FY53" s="192"/>
      <c r="FZ53" s="192"/>
      <c r="GA53" s="192"/>
      <c r="GB53" s="192"/>
      <c r="GC53" s="192"/>
      <c r="GD53" s="192"/>
      <c r="GE53" s="192"/>
      <c r="GF53" s="192"/>
      <c r="GG53" s="192"/>
      <c r="GH53" s="192"/>
      <c r="GI53" s="192"/>
      <c r="GJ53" s="239"/>
    </row>
    <row r="54" spans="1:192" s="35" customFormat="1" ht="23.25" customHeight="1">
      <c r="A54" s="174" t="s">
        <v>192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6"/>
      <c r="AE54" s="177" t="s">
        <v>156</v>
      </c>
      <c r="AF54" s="178"/>
      <c r="AG54" s="178"/>
      <c r="AH54" s="178"/>
      <c r="AI54" s="178"/>
      <c r="AJ54" s="178"/>
      <c r="AK54" s="178"/>
      <c r="AL54" s="179"/>
      <c r="AM54" s="177" t="s">
        <v>205</v>
      </c>
      <c r="AN54" s="178"/>
      <c r="AO54" s="178"/>
      <c r="AP54" s="178"/>
      <c r="AQ54" s="178"/>
      <c r="AR54" s="178"/>
      <c r="AS54" s="178"/>
      <c r="AT54" s="178"/>
      <c r="AU54" s="193" t="s">
        <v>122</v>
      </c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 t="s">
        <v>122</v>
      </c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 t="s">
        <v>122</v>
      </c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86" t="s">
        <v>122</v>
      </c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6" t="s">
        <v>122</v>
      </c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7"/>
      <c r="DE54" s="186" t="s">
        <v>122</v>
      </c>
      <c r="DF54" s="187"/>
      <c r="DG54" s="187"/>
      <c r="DH54" s="187"/>
      <c r="DI54" s="187"/>
      <c r="DJ54" s="187"/>
      <c r="DK54" s="187"/>
      <c r="DL54" s="187"/>
      <c r="DM54" s="187"/>
      <c r="DN54" s="187"/>
      <c r="DO54" s="188"/>
      <c r="DP54" s="193"/>
      <c r="DQ54" s="192"/>
      <c r="DR54" s="192"/>
      <c r="DS54" s="192"/>
      <c r="DT54" s="192"/>
      <c r="DU54" s="192"/>
      <c r="DV54" s="192"/>
      <c r="DW54" s="192"/>
      <c r="DX54" s="192"/>
      <c r="DY54" s="192"/>
      <c r="DZ54" s="192"/>
      <c r="EA54" s="192"/>
      <c r="EB54" s="192"/>
      <c r="EC54" s="192" t="s">
        <v>122</v>
      </c>
      <c r="ED54" s="192"/>
      <c r="EE54" s="192"/>
      <c r="EF54" s="192"/>
      <c r="EG54" s="192"/>
      <c r="EH54" s="192"/>
      <c r="EI54" s="192"/>
      <c r="EJ54" s="192"/>
      <c r="EK54" s="192"/>
      <c r="EL54" s="192"/>
      <c r="EM54" s="192"/>
      <c r="EN54" s="192"/>
      <c r="EO54" s="192">
        <v>4000</v>
      </c>
      <c r="EP54" s="192"/>
      <c r="EQ54" s="192"/>
      <c r="ER54" s="192"/>
      <c r="ES54" s="192"/>
      <c r="ET54" s="192"/>
      <c r="EU54" s="192"/>
      <c r="EV54" s="192"/>
      <c r="EW54" s="192"/>
      <c r="EX54" s="192"/>
      <c r="EY54" s="192"/>
      <c r="EZ54" s="192"/>
      <c r="FA54" s="192"/>
      <c r="FB54" s="192"/>
      <c r="FC54" s="192"/>
      <c r="FD54" s="192"/>
      <c r="FE54" s="192"/>
      <c r="FF54" s="192"/>
      <c r="FG54" s="192"/>
      <c r="FH54" s="192"/>
      <c r="FI54" s="192"/>
      <c r="FJ54" s="192"/>
      <c r="FK54" s="192"/>
      <c r="FL54" s="192"/>
      <c r="FM54" s="192"/>
      <c r="FN54" s="192" t="s">
        <v>122</v>
      </c>
      <c r="FO54" s="192"/>
      <c r="FP54" s="192"/>
      <c r="FQ54" s="192"/>
      <c r="FR54" s="192"/>
      <c r="FS54" s="192"/>
      <c r="FT54" s="192"/>
      <c r="FU54" s="192"/>
      <c r="FV54" s="192"/>
      <c r="FW54" s="192"/>
      <c r="FX54" s="192"/>
      <c r="FY54" s="192"/>
      <c r="FZ54" s="192">
        <v>4000</v>
      </c>
      <c r="GA54" s="192"/>
      <c r="GB54" s="192"/>
      <c r="GC54" s="192"/>
      <c r="GD54" s="192"/>
      <c r="GE54" s="192"/>
      <c r="GF54" s="192"/>
      <c r="GG54" s="192"/>
      <c r="GH54" s="192"/>
      <c r="GI54" s="192"/>
      <c r="GJ54" s="239"/>
    </row>
    <row r="55" spans="1:192" s="35" customFormat="1" ht="23.25" customHeight="1">
      <c r="A55" s="174" t="s">
        <v>192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6"/>
      <c r="AE55" s="177" t="s">
        <v>156</v>
      </c>
      <c r="AF55" s="178"/>
      <c r="AG55" s="178"/>
      <c r="AH55" s="178"/>
      <c r="AI55" s="178"/>
      <c r="AJ55" s="178"/>
      <c r="AK55" s="178"/>
      <c r="AL55" s="179"/>
      <c r="AM55" s="177" t="s">
        <v>321</v>
      </c>
      <c r="AN55" s="178"/>
      <c r="AO55" s="178"/>
      <c r="AP55" s="178"/>
      <c r="AQ55" s="178"/>
      <c r="AR55" s="178"/>
      <c r="AS55" s="178"/>
      <c r="AT55" s="178"/>
      <c r="AU55" s="193" t="s">
        <v>122</v>
      </c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 t="s">
        <v>122</v>
      </c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 t="s">
        <v>122</v>
      </c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86" t="s">
        <v>122</v>
      </c>
      <c r="CG55" s="187"/>
      <c r="CH55" s="187"/>
      <c r="CI55" s="187"/>
      <c r="CJ55" s="187"/>
      <c r="CK55" s="187"/>
      <c r="CL55" s="187"/>
      <c r="CM55" s="187"/>
      <c r="CN55" s="187"/>
      <c r="CO55" s="187"/>
      <c r="CP55" s="187"/>
      <c r="CQ55" s="187"/>
      <c r="CR55" s="187"/>
      <c r="CS55" s="186" t="s">
        <v>122</v>
      </c>
      <c r="CT55" s="187"/>
      <c r="CU55" s="187"/>
      <c r="CV55" s="187"/>
      <c r="CW55" s="187"/>
      <c r="CX55" s="187"/>
      <c r="CY55" s="187"/>
      <c r="CZ55" s="187"/>
      <c r="DA55" s="187"/>
      <c r="DB55" s="187"/>
      <c r="DC55" s="187"/>
      <c r="DD55" s="187"/>
      <c r="DE55" s="186" t="s">
        <v>122</v>
      </c>
      <c r="DF55" s="187"/>
      <c r="DG55" s="187"/>
      <c r="DH55" s="187"/>
      <c r="DI55" s="187"/>
      <c r="DJ55" s="187"/>
      <c r="DK55" s="187"/>
      <c r="DL55" s="187"/>
      <c r="DM55" s="187"/>
      <c r="DN55" s="187"/>
      <c r="DO55" s="188"/>
      <c r="DP55" s="193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 t="s">
        <v>122</v>
      </c>
      <c r="ED55" s="192"/>
      <c r="EE55" s="192"/>
      <c r="EF55" s="192"/>
      <c r="EG55" s="192"/>
      <c r="EH55" s="192"/>
      <c r="EI55" s="192"/>
      <c r="EJ55" s="192"/>
      <c r="EK55" s="192"/>
      <c r="EL55" s="192"/>
      <c r="EM55" s="192"/>
      <c r="EN55" s="192"/>
      <c r="EO55" s="192">
        <v>20000</v>
      </c>
      <c r="EP55" s="192"/>
      <c r="EQ55" s="192"/>
      <c r="ER55" s="192"/>
      <c r="ES55" s="192"/>
      <c r="ET55" s="192"/>
      <c r="EU55" s="192"/>
      <c r="EV55" s="192"/>
      <c r="EW55" s="192"/>
      <c r="EX55" s="192"/>
      <c r="EY55" s="192"/>
      <c r="EZ55" s="192"/>
      <c r="FA55" s="192"/>
      <c r="FB55" s="192"/>
      <c r="FC55" s="192"/>
      <c r="FD55" s="192"/>
      <c r="FE55" s="192"/>
      <c r="FF55" s="192"/>
      <c r="FG55" s="192"/>
      <c r="FH55" s="192"/>
      <c r="FI55" s="192"/>
      <c r="FJ55" s="192"/>
      <c r="FK55" s="192"/>
      <c r="FL55" s="192"/>
      <c r="FM55" s="192"/>
      <c r="FN55" s="192" t="s">
        <v>122</v>
      </c>
      <c r="FO55" s="192"/>
      <c r="FP55" s="192"/>
      <c r="FQ55" s="192"/>
      <c r="FR55" s="192"/>
      <c r="FS55" s="192"/>
      <c r="FT55" s="192"/>
      <c r="FU55" s="192"/>
      <c r="FV55" s="192"/>
      <c r="FW55" s="192"/>
      <c r="FX55" s="192"/>
      <c r="FY55" s="192"/>
      <c r="FZ55" s="192">
        <v>20000</v>
      </c>
      <c r="GA55" s="192"/>
      <c r="GB55" s="192"/>
      <c r="GC55" s="192"/>
      <c r="GD55" s="192"/>
      <c r="GE55" s="192"/>
      <c r="GF55" s="192"/>
      <c r="GG55" s="192"/>
      <c r="GH55" s="192"/>
      <c r="GI55" s="192"/>
      <c r="GJ55" s="239"/>
    </row>
    <row r="56" spans="1:192" s="35" customFormat="1" ht="23.25" customHeight="1">
      <c r="A56" s="174" t="s">
        <v>192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6"/>
      <c r="AE56" s="177" t="s">
        <v>156</v>
      </c>
      <c r="AF56" s="178"/>
      <c r="AG56" s="178"/>
      <c r="AH56" s="178"/>
      <c r="AI56" s="178"/>
      <c r="AJ56" s="178"/>
      <c r="AK56" s="178"/>
      <c r="AL56" s="179"/>
      <c r="AM56" s="177" t="s">
        <v>193</v>
      </c>
      <c r="AN56" s="178"/>
      <c r="AO56" s="178"/>
      <c r="AP56" s="178"/>
      <c r="AQ56" s="178"/>
      <c r="AR56" s="178"/>
      <c r="AS56" s="178"/>
      <c r="AT56" s="178"/>
      <c r="AU56" s="193" t="s">
        <v>122</v>
      </c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 t="s">
        <v>122</v>
      </c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 t="s">
        <v>122</v>
      </c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86" t="s">
        <v>122</v>
      </c>
      <c r="CG56" s="187"/>
      <c r="CH56" s="187"/>
      <c r="CI56" s="187"/>
      <c r="CJ56" s="187"/>
      <c r="CK56" s="187"/>
      <c r="CL56" s="187"/>
      <c r="CM56" s="187"/>
      <c r="CN56" s="187"/>
      <c r="CO56" s="187"/>
      <c r="CP56" s="187"/>
      <c r="CQ56" s="187"/>
      <c r="CR56" s="187"/>
      <c r="CS56" s="186" t="s">
        <v>122</v>
      </c>
      <c r="CT56" s="187"/>
      <c r="CU56" s="187"/>
      <c r="CV56" s="187"/>
      <c r="CW56" s="187"/>
      <c r="CX56" s="187"/>
      <c r="CY56" s="187"/>
      <c r="CZ56" s="187"/>
      <c r="DA56" s="187"/>
      <c r="DB56" s="187"/>
      <c r="DC56" s="187"/>
      <c r="DD56" s="187"/>
      <c r="DE56" s="186" t="s">
        <v>122</v>
      </c>
      <c r="DF56" s="187"/>
      <c r="DG56" s="187"/>
      <c r="DH56" s="187"/>
      <c r="DI56" s="187"/>
      <c r="DJ56" s="187"/>
      <c r="DK56" s="187"/>
      <c r="DL56" s="187"/>
      <c r="DM56" s="187"/>
      <c r="DN56" s="187"/>
      <c r="DO56" s="188"/>
      <c r="DP56" s="193"/>
      <c r="DQ56" s="192"/>
      <c r="DR56" s="192"/>
      <c r="DS56" s="192"/>
      <c r="DT56" s="192"/>
      <c r="DU56" s="192"/>
      <c r="DV56" s="192"/>
      <c r="DW56" s="192"/>
      <c r="DX56" s="192"/>
      <c r="DY56" s="192"/>
      <c r="DZ56" s="192"/>
      <c r="EA56" s="192"/>
      <c r="EB56" s="192"/>
      <c r="EC56" s="192" t="s">
        <v>122</v>
      </c>
      <c r="ED56" s="192"/>
      <c r="EE56" s="192"/>
      <c r="EF56" s="192"/>
      <c r="EG56" s="192"/>
      <c r="EH56" s="192"/>
      <c r="EI56" s="192"/>
      <c r="EJ56" s="192"/>
      <c r="EK56" s="192"/>
      <c r="EL56" s="192"/>
      <c r="EM56" s="192"/>
      <c r="EN56" s="192"/>
      <c r="EO56" s="192"/>
      <c r="EP56" s="192"/>
      <c r="EQ56" s="192"/>
      <c r="ER56" s="192"/>
      <c r="ES56" s="192"/>
      <c r="ET56" s="192"/>
      <c r="EU56" s="192"/>
      <c r="EV56" s="192"/>
      <c r="EW56" s="192"/>
      <c r="EX56" s="192"/>
      <c r="EY56" s="192"/>
      <c r="EZ56" s="192"/>
      <c r="FA56" s="192"/>
      <c r="FB56" s="192"/>
      <c r="FC56" s="192"/>
      <c r="FD56" s="192"/>
      <c r="FE56" s="192"/>
      <c r="FF56" s="192"/>
      <c r="FG56" s="192"/>
      <c r="FH56" s="192"/>
      <c r="FI56" s="192"/>
      <c r="FJ56" s="192"/>
      <c r="FK56" s="192"/>
      <c r="FL56" s="192"/>
      <c r="FM56" s="192"/>
      <c r="FN56" s="192" t="s">
        <v>122</v>
      </c>
      <c r="FO56" s="192"/>
      <c r="FP56" s="192"/>
      <c r="FQ56" s="192"/>
      <c r="FR56" s="192"/>
      <c r="FS56" s="192"/>
      <c r="FT56" s="192"/>
      <c r="FU56" s="192"/>
      <c r="FV56" s="192"/>
      <c r="FW56" s="192"/>
      <c r="FX56" s="192"/>
      <c r="FY56" s="192"/>
      <c r="FZ56" s="192"/>
      <c r="GA56" s="192"/>
      <c r="GB56" s="192"/>
      <c r="GC56" s="192"/>
      <c r="GD56" s="192"/>
      <c r="GE56" s="192"/>
      <c r="GF56" s="192"/>
      <c r="GG56" s="192"/>
      <c r="GH56" s="192"/>
      <c r="GI56" s="192"/>
      <c r="GJ56" s="239"/>
    </row>
    <row r="57" spans="1:192" s="35" customFormat="1" ht="24" customHeight="1">
      <c r="A57" s="174" t="s">
        <v>204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6"/>
      <c r="AE57" s="177" t="s">
        <v>157</v>
      </c>
      <c r="AF57" s="178"/>
      <c r="AG57" s="178"/>
      <c r="AH57" s="178"/>
      <c r="AI57" s="178"/>
      <c r="AJ57" s="178"/>
      <c r="AK57" s="178"/>
      <c r="AL57" s="179"/>
      <c r="AM57" s="177" t="s">
        <v>205</v>
      </c>
      <c r="AN57" s="178"/>
      <c r="AO57" s="178"/>
      <c r="AP57" s="178"/>
      <c r="AQ57" s="178"/>
      <c r="AR57" s="178"/>
      <c r="AS57" s="178"/>
      <c r="AT57" s="178"/>
      <c r="AU57" s="193" t="s">
        <v>122</v>
      </c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 t="s">
        <v>122</v>
      </c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 t="s">
        <v>122</v>
      </c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86" t="s">
        <v>122</v>
      </c>
      <c r="CG57" s="187"/>
      <c r="CH57" s="187"/>
      <c r="CI57" s="187"/>
      <c r="CJ57" s="187"/>
      <c r="CK57" s="187"/>
      <c r="CL57" s="187"/>
      <c r="CM57" s="187"/>
      <c r="CN57" s="187"/>
      <c r="CO57" s="187"/>
      <c r="CP57" s="187"/>
      <c r="CQ57" s="187"/>
      <c r="CR57" s="187"/>
      <c r="CS57" s="186" t="s">
        <v>122</v>
      </c>
      <c r="CT57" s="187"/>
      <c r="CU57" s="187"/>
      <c r="CV57" s="187"/>
      <c r="CW57" s="187"/>
      <c r="CX57" s="187"/>
      <c r="CY57" s="187"/>
      <c r="CZ57" s="187"/>
      <c r="DA57" s="187"/>
      <c r="DB57" s="187"/>
      <c r="DC57" s="187"/>
      <c r="DD57" s="187"/>
      <c r="DE57" s="186" t="s">
        <v>122</v>
      </c>
      <c r="DF57" s="187"/>
      <c r="DG57" s="187"/>
      <c r="DH57" s="187"/>
      <c r="DI57" s="187"/>
      <c r="DJ57" s="187"/>
      <c r="DK57" s="187"/>
      <c r="DL57" s="187"/>
      <c r="DM57" s="187"/>
      <c r="DN57" s="187"/>
      <c r="DO57" s="188"/>
      <c r="DP57" s="193">
        <v>941703.4</v>
      </c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 t="s">
        <v>122</v>
      </c>
      <c r="ED57" s="192"/>
      <c r="EE57" s="192"/>
      <c r="EF57" s="192"/>
      <c r="EG57" s="192"/>
      <c r="EH57" s="192"/>
      <c r="EI57" s="192"/>
      <c r="EJ57" s="192"/>
      <c r="EK57" s="192"/>
      <c r="EL57" s="192"/>
      <c r="EM57" s="192"/>
      <c r="EN57" s="192"/>
      <c r="EO57" s="192">
        <v>58402.6</v>
      </c>
      <c r="EP57" s="192"/>
      <c r="EQ57" s="192"/>
      <c r="ER57" s="192"/>
      <c r="ES57" s="192"/>
      <c r="ET57" s="192"/>
      <c r="EU57" s="192"/>
      <c r="EV57" s="192"/>
      <c r="EW57" s="192"/>
      <c r="EX57" s="192"/>
      <c r="EY57" s="192"/>
      <c r="EZ57" s="192"/>
      <c r="FA57" s="192">
        <v>941703.4</v>
      </c>
      <c r="FB57" s="192"/>
      <c r="FC57" s="192"/>
      <c r="FD57" s="192"/>
      <c r="FE57" s="192"/>
      <c r="FF57" s="192"/>
      <c r="FG57" s="192"/>
      <c r="FH57" s="192"/>
      <c r="FI57" s="192"/>
      <c r="FJ57" s="192"/>
      <c r="FK57" s="192"/>
      <c r="FL57" s="192"/>
      <c r="FM57" s="192"/>
      <c r="FN57" s="192" t="s">
        <v>122</v>
      </c>
      <c r="FO57" s="192"/>
      <c r="FP57" s="192"/>
      <c r="FQ57" s="192"/>
      <c r="FR57" s="192"/>
      <c r="FS57" s="192"/>
      <c r="FT57" s="192"/>
      <c r="FU57" s="192"/>
      <c r="FV57" s="192"/>
      <c r="FW57" s="192"/>
      <c r="FX57" s="192"/>
      <c r="FY57" s="192"/>
      <c r="FZ57" s="192">
        <v>58402.6</v>
      </c>
      <c r="GA57" s="192"/>
      <c r="GB57" s="192"/>
      <c r="GC57" s="192"/>
      <c r="GD57" s="192"/>
      <c r="GE57" s="192"/>
      <c r="GF57" s="192"/>
      <c r="GG57" s="192"/>
      <c r="GH57" s="192"/>
      <c r="GI57" s="192"/>
      <c r="GJ57" s="239"/>
    </row>
    <row r="58" spans="1:192" s="35" customFormat="1" ht="24" customHeight="1">
      <c r="A58" s="174" t="s">
        <v>204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6"/>
      <c r="AE58" s="177" t="s">
        <v>158</v>
      </c>
      <c r="AF58" s="178"/>
      <c r="AG58" s="178"/>
      <c r="AH58" s="178"/>
      <c r="AI58" s="178"/>
      <c r="AJ58" s="178"/>
      <c r="AK58" s="178"/>
      <c r="AL58" s="179"/>
      <c r="AM58" s="177" t="s">
        <v>205</v>
      </c>
      <c r="AN58" s="178"/>
      <c r="AO58" s="178"/>
      <c r="AP58" s="178"/>
      <c r="AQ58" s="178"/>
      <c r="AR58" s="178"/>
      <c r="AS58" s="178"/>
      <c r="AT58" s="178"/>
      <c r="AU58" s="193" t="s">
        <v>122</v>
      </c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 t="s">
        <v>122</v>
      </c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 t="s">
        <v>122</v>
      </c>
      <c r="BU58" s="192"/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186" t="s">
        <v>122</v>
      </c>
      <c r="CG58" s="187"/>
      <c r="CH58" s="187"/>
      <c r="CI58" s="187"/>
      <c r="CJ58" s="187"/>
      <c r="CK58" s="187"/>
      <c r="CL58" s="187"/>
      <c r="CM58" s="187"/>
      <c r="CN58" s="187"/>
      <c r="CO58" s="187"/>
      <c r="CP58" s="187"/>
      <c r="CQ58" s="187"/>
      <c r="CR58" s="187"/>
      <c r="CS58" s="186" t="s">
        <v>122</v>
      </c>
      <c r="CT58" s="187"/>
      <c r="CU58" s="187"/>
      <c r="CV58" s="187"/>
      <c r="CW58" s="187"/>
      <c r="CX58" s="187"/>
      <c r="CY58" s="187"/>
      <c r="CZ58" s="187"/>
      <c r="DA58" s="187"/>
      <c r="DB58" s="187"/>
      <c r="DC58" s="187"/>
      <c r="DD58" s="187"/>
      <c r="DE58" s="186" t="s">
        <v>122</v>
      </c>
      <c r="DF58" s="187"/>
      <c r="DG58" s="187"/>
      <c r="DH58" s="187"/>
      <c r="DI58" s="187"/>
      <c r="DJ58" s="187"/>
      <c r="DK58" s="187"/>
      <c r="DL58" s="187"/>
      <c r="DM58" s="187"/>
      <c r="DN58" s="187"/>
      <c r="DO58" s="188"/>
      <c r="DP58" s="193"/>
      <c r="DQ58" s="192"/>
      <c r="DR58" s="192"/>
      <c r="DS58" s="192"/>
      <c r="DT58" s="192"/>
      <c r="DU58" s="192"/>
      <c r="DV58" s="192"/>
      <c r="DW58" s="192"/>
      <c r="DX58" s="192"/>
      <c r="DY58" s="192"/>
      <c r="DZ58" s="192"/>
      <c r="EA58" s="192"/>
      <c r="EB58" s="192"/>
      <c r="EC58" s="192" t="s">
        <v>122</v>
      </c>
      <c r="ED58" s="192"/>
      <c r="EE58" s="192"/>
      <c r="EF58" s="192"/>
      <c r="EG58" s="192"/>
      <c r="EH58" s="192"/>
      <c r="EI58" s="192"/>
      <c r="EJ58" s="192"/>
      <c r="EK58" s="192"/>
      <c r="EL58" s="192"/>
      <c r="EM58" s="192"/>
      <c r="EN58" s="192"/>
      <c r="EO58" s="192">
        <v>2500</v>
      </c>
      <c r="EP58" s="192"/>
      <c r="EQ58" s="192"/>
      <c r="ER58" s="192"/>
      <c r="ES58" s="192"/>
      <c r="ET58" s="192"/>
      <c r="EU58" s="192"/>
      <c r="EV58" s="192"/>
      <c r="EW58" s="192"/>
      <c r="EX58" s="192"/>
      <c r="EY58" s="192"/>
      <c r="EZ58" s="192"/>
      <c r="FA58" s="192"/>
      <c r="FB58" s="192"/>
      <c r="FC58" s="192"/>
      <c r="FD58" s="192"/>
      <c r="FE58" s="192"/>
      <c r="FF58" s="192"/>
      <c r="FG58" s="192"/>
      <c r="FH58" s="192"/>
      <c r="FI58" s="192"/>
      <c r="FJ58" s="192"/>
      <c r="FK58" s="192"/>
      <c r="FL58" s="192"/>
      <c r="FM58" s="192"/>
      <c r="FN58" s="192" t="s">
        <v>122</v>
      </c>
      <c r="FO58" s="192"/>
      <c r="FP58" s="192"/>
      <c r="FQ58" s="192"/>
      <c r="FR58" s="192"/>
      <c r="FS58" s="192"/>
      <c r="FT58" s="192"/>
      <c r="FU58" s="192"/>
      <c r="FV58" s="192"/>
      <c r="FW58" s="192"/>
      <c r="FX58" s="192"/>
      <c r="FY58" s="192"/>
      <c r="FZ58" s="192">
        <v>2500</v>
      </c>
      <c r="GA58" s="192"/>
      <c r="GB58" s="192"/>
      <c r="GC58" s="192"/>
      <c r="GD58" s="192"/>
      <c r="GE58" s="192"/>
      <c r="GF58" s="192"/>
      <c r="GG58" s="192"/>
      <c r="GH58" s="192"/>
      <c r="GI58" s="192"/>
      <c r="GJ58" s="239"/>
    </row>
    <row r="59" spans="1:192" s="35" customFormat="1" ht="24" customHeight="1">
      <c r="A59" s="174" t="s">
        <v>204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6"/>
      <c r="AE59" s="177" t="s">
        <v>159</v>
      </c>
      <c r="AF59" s="178"/>
      <c r="AG59" s="178"/>
      <c r="AH59" s="178"/>
      <c r="AI59" s="178"/>
      <c r="AJ59" s="178"/>
      <c r="AK59" s="178"/>
      <c r="AL59" s="179"/>
      <c r="AM59" s="177" t="s">
        <v>205</v>
      </c>
      <c r="AN59" s="178"/>
      <c r="AO59" s="178"/>
      <c r="AP59" s="178"/>
      <c r="AQ59" s="178"/>
      <c r="AR59" s="178"/>
      <c r="AS59" s="178"/>
      <c r="AT59" s="178"/>
      <c r="AU59" s="193" t="s">
        <v>122</v>
      </c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 t="s">
        <v>122</v>
      </c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 t="s">
        <v>122</v>
      </c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86" t="s">
        <v>122</v>
      </c>
      <c r="CG59" s="187"/>
      <c r="CH59" s="187"/>
      <c r="CI59" s="187"/>
      <c r="CJ59" s="187"/>
      <c r="CK59" s="187"/>
      <c r="CL59" s="187"/>
      <c r="CM59" s="187"/>
      <c r="CN59" s="187"/>
      <c r="CO59" s="187"/>
      <c r="CP59" s="187"/>
      <c r="CQ59" s="187"/>
      <c r="CR59" s="187"/>
      <c r="CS59" s="186" t="s">
        <v>122</v>
      </c>
      <c r="CT59" s="187"/>
      <c r="CU59" s="187"/>
      <c r="CV59" s="187"/>
      <c r="CW59" s="187"/>
      <c r="CX59" s="187"/>
      <c r="CY59" s="187"/>
      <c r="CZ59" s="187"/>
      <c r="DA59" s="187"/>
      <c r="DB59" s="187"/>
      <c r="DC59" s="187"/>
      <c r="DD59" s="187"/>
      <c r="DE59" s="186" t="s">
        <v>122</v>
      </c>
      <c r="DF59" s="187"/>
      <c r="DG59" s="187"/>
      <c r="DH59" s="187"/>
      <c r="DI59" s="187"/>
      <c r="DJ59" s="187"/>
      <c r="DK59" s="187"/>
      <c r="DL59" s="187"/>
      <c r="DM59" s="187"/>
      <c r="DN59" s="187"/>
      <c r="DO59" s="188"/>
      <c r="DP59" s="193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 t="s">
        <v>122</v>
      </c>
      <c r="ED59" s="192"/>
      <c r="EE59" s="192"/>
      <c r="EF59" s="192"/>
      <c r="EG59" s="192"/>
      <c r="EH59" s="192"/>
      <c r="EI59" s="192"/>
      <c r="EJ59" s="192"/>
      <c r="EK59" s="192"/>
      <c r="EL59" s="192"/>
      <c r="EM59" s="192"/>
      <c r="EN59" s="192"/>
      <c r="EO59" s="192"/>
      <c r="EP59" s="192"/>
      <c r="EQ59" s="192"/>
      <c r="ER59" s="192"/>
      <c r="ES59" s="192"/>
      <c r="ET59" s="192"/>
      <c r="EU59" s="192"/>
      <c r="EV59" s="192"/>
      <c r="EW59" s="192"/>
      <c r="EX59" s="192"/>
      <c r="EY59" s="192"/>
      <c r="EZ59" s="192"/>
      <c r="FA59" s="192"/>
      <c r="FB59" s="192"/>
      <c r="FC59" s="192"/>
      <c r="FD59" s="192"/>
      <c r="FE59" s="192"/>
      <c r="FF59" s="192"/>
      <c r="FG59" s="192"/>
      <c r="FH59" s="192"/>
      <c r="FI59" s="192"/>
      <c r="FJ59" s="192"/>
      <c r="FK59" s="192"/>
      <c r="FL59" s="192"/>
      <c r="FM59" s="192"/>
      <c r="FN59" s="192" t="s">
        <v>122</v>
      </c>
      <c r="FO59" s="192"/>
      <c r="FP59" s="192"/>
      <c r="FQ59" s="192"/>
      <c r="FR59" s="192"/>
      <c r="FS59" s="192"/>
      <c r="FT59" s="192"/>
      <c r="FU59" s="192"/>
      <c r="FV59" s="192"/>
      <c r="FW59" s="192"/>
      <c r="FX59" s="192"/>
      <c r="FY59" s="192"/>
      <c r="FZ59" s="192"/>
      <c r="GA59" s="192"/>
      <c r="GB59" s="192"/>
      <c r="GC59" s="192"/>
      <c r="GD59" s="192"/>
      <c r="GE59" s="192"/>
      <c r="GF59" s="192"/>
      <c r="GG59" s="192"/>
      <c r="GH59" s="192"/>
      <c r="GI59" s="192"/>
      <c r="GJ59" s="239"/>
    </row>
    <row r="60" spans="1:192" s="35" customFormat="1" ht="40.5" customHeight="1" thickBot="1">
      <c r="A60" s="174" t="s">
        <v>206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6"/>
      <c r="AE60" s="177" t="s">
        <v>159</v>
      </c>
      <c r="AF60" s="178"/>
      <c r="AG60" s="178"/>
      <c r="AH60" s="178"/>
      <c r="AI60" s="178"/>
      <c r="AJ60" s="178"/>
      <c r="AK60" s="178"/>
      <c r="AL60" s="179"/>
      <c r="AM60" s="177" t="s">
        <v>207</v>
      </c>
      <c r="AN60" s="178"/>
      <c r="AO60" s="178"/>
      <c r="AP60" s="178"/>
      <c r="AQ60" s="178"/>
      <c r="AR60" s="178"/>
      <c r="AS60" s="178"/>
      <c r="AT60" s="178"/>
      <c r="AU60" s="244" t="s">
        <v>122</v>
      </c>
      <c r="AV60" s="241"/>
      <c r="AW60" s="241"/>
      <c r="AX60" s="241"/>
      <c r="AY60" s="241"/>
      <c r="AZ60" s="241"/>
      <c r="BA60" s="241"/>
      <c r="BB60" s="241"/>
      <c r="BC60" s="241"/>
      <c r="BD60" s="241"/>
      <c r="BE60" s="241"/>
      <c r="BF60" s="241"/>
      <c r="BG60" s="241"/>
      <c r="BH60" s="241" t="s">
        <v>122</v>
      </c>
      <c r="BI60" s="241"/>
      <c r="BJ60" s="241"/>
      <c r="BK60" s="241"/>
      <c r="BL60" s="241"/>
      <c r="BM60" s="241"/>
      <c r="BN60" s="241"/>
      <c r="BO60" s="241"/>
      <c r="BP60" s="241"/>
      <c r="BQ60" s="241"/>
      <c r="BR60" s="241"/>
      <c r="BS60" s="241"/>
      <c r="BT60" s="241" t="s">
        <v>122</v>
      </c>
      <c r="BU60" s="241"/>
      <c r="BV60" s="241"/>
      <c r="BW60" s="241"/>
      <c r="BX60" s="241"/>
      <c r="BY60" s="241"/>
      <c r="BZ60" s="241"/>
      <c r="CA60" s="241"/>
      <c r="CB60" s="241"/>
      <c r="CC60" s="241"/>
      <c r="CD60" s="241"/>
      <c r="CE60" s="241"/>
      <c r="CF60" s="203" t="s">
        <v>122</v>
      </c>
      <c r="CG60" s="195"/>
      <c r="CH60" s="195"/>
      <c r="CI60" s="195"/>
      <c r="CJ60" s="195"/>
      <c r="CK60" s="195"/>
      <c r="CL60" s="195"/>
      <c r="CM60" s="195"/>
      <c r="CN60" s="195"/>
      <c r="CO60" s="195"/>
      <c r="CP60" s="195"/>
      <c r="CQ60" s="195"/>
      <c r="CR60" s="195"/>
      <c r="CS60" s="203" t="s">
        <v>122</v>
      </c>
      <c r="CT60" s="195"/>
      <c r="CU60" s="195"/>
      <c r="CV60" s="195"/>
      <c r="CW60" s="195"/>
      <c r="CX60" s="195"/>
      <c r="CY60" s="195"/>
      <c r="CZ60" s="195"/>
      <c r="DA60" s="195"/>
      <c r="DB60" s="195"/>
      <c r="DC60" s="195"/>
      <c r="DD60" s="195"/>
      <c r="DE60" s="203" t="s">
        <v>122</v>
      </c>
      <c r="DF60" s="195"/>
      <c r="DG60" s="195"/>
      <c r="DH60" s="195"/>
      <c r="DI60" s="195"/>
      <c r="DJ60" s="195"/>
      <c r="DK60" s="195"/>
      <c r="DL60" s="195"/>
      <c r="DM60" s="195"/>
      <c r="DN60" s="195"/>
      <c r="DO60" s="256"/>
      <c r="DP60" s="244"/>
      <c r="DQ60" s="241"/>
      <c r="DR60" s="241"/>
      <c r="DS60" s="241"/>
      <c r="DT60" s="241"/>
      <c r="DU60" s="241"/>
      <c r="DV60" s="241"/>
      <c r="DW60" s="241"/>
      <c r="DX60" s="241"/>
      <c r="DY60" s="241"/>
      <c r="DZ60" s="241"/>
      <c r="EA60" s="241"/>
      <c r="EB60" s="241"/>
      <c r="EC60" s="241" t="s">
        <v>122</v>
      </c>
      <c r="ED60" s="241"/>
      <c r="EE60" s="241"/>
      <c r="EF60" s="241"/>
      <c r="EG60" s="241"/>
      <c r="EH60" s="241"/>
      <c r="EI60" s="241"/>
      <c r="EJ60" s="241"/>
      <c r="EK60" s="241"/>
      <c r="EL60" s="241"/>
      <c r="EM60" s="241"/>
      <c r="EN60" s="241"/>
      <c r="EO60" s="241">
        <v>10380.53</v>
      </c>
      <c r="EP60" s="241"/>
      <c r="EQ60" s="241"/>
      <c r="ER60" s="241"/>
      <c r="ES60" s="241"/>
      <c r="ET60" s="241"/>
      <c r="EU60" s="241"/>
      <c r="EV60" s="241"/>
      <c r="EW60" s="241"/>
      <c r="EX60" s="241"/>
      <c r="EY60" s="241"/>
      <c r="EZ60" s="241"/>
      <c r="FA60" s="241"/>
      <c r="FB60" s="241"/>
      <c r="FC60" s="241"/>
      <c r="FD60" s="241"/>
      <c r="FE60" s="241"/>
      <c r="FF60" s="241"/>
      <c r="FG60" s="241"/>
      <c r="FH60" s="241"/>
      <c r="FI60" s="241"/>
      <c r="FJ60" s="241"/>
      <c r="FK60" s="241"/>
      <c r="FL60" s="241"/>
      <c r="FM60" s="241"/>
      <c r="FN60" s="241" t="s">
        <v>122</v>
      </c>
      <c r="FO60" s="241"/>
      <c r="FP60" s="241"/>
      <c r="FQ60" s="241"/>
      <c r="FR60" s="241"/>
      <c r="FS60" s="241"/>
      <c r="FT60" s="241"/>
      <c r="FU60" s="241"/>
      <c r="FV60" s="241"/>
      <c r="FW60" s="241"/>
      <c r="FX60" s="241"/>
      <c r="FY60" s="241"/>
      <c r="FZ60" s="241">
        <v>10380.53</v>
      </c>
      <c r="GA60" s="241"/>
      <c r="GB60" s="241"/>
      <c r="GC60" s="241"/>
      <c r="GD60" s="241"/>
      <c r="GE60" s="241"/>
      <c r="GF60" s="241"/>
      <c r="GG60" s="241"/>
      <c r="GH60" s="241"/>
      <c r="GI60" s="241"/>
      <c r="GJ60" s="243"/>
    </row>
    <row r="61" spans="1:192" s="35" customFormat="1" ht="40.5" customHeight="1" thickBot="1">
      <c r="A61" s="174" t="s">
        <v>206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6"/>
      <c r="AE61" s="177" t="s">
        <v>159</v>
      </c>
      <c r="AF61" s="178"/>
      <c r="AG61" s="178"/>
      <c r="AH61" s="178"/>
      <c r="AI61" s="178"/>
      <c r="AJ61" s="178"/>
      <c r="AK61" s="178"/>
      <c r="AL61" s="179"/>
      <c r="AM61" s="177" t="s">
        <v>321</v>
      </c>
      <c r="AN61" s="178"/>
      <c r="AO61" s="178"/>
      <c r="AP61" s="178"/>
      <c r="AQ61" s="178"/>
      <c r="AR61" s="178"/>
      <c r="AS61" s="178"/>
      <c r="AT61" s="178"/>
      <c r="AU61" s="244" t="s">
        <v>122</v>
      </c>
      <c r="AV61" s="241"/>
      <c r="AW61" s="241"/>
      <c r="AX61" s="241"/>
      <c r="AY61" s="241"/>
      <c r="AZ61" s="241"/>
      <c r="BA61" s="241"/>
      <c r="BB61" s="241"/>
      <c r="BC61" s="241"/>
      <c r="BD61" s="241"/>
      <c r="BE61" s="241"/>
      <c r="BF61" s="241"/>
      <c r="BG61" s="241"/>
      <c r="BH61" s="241" t="s">
        <v>122</v>
      </c>
      <c r="BI61" s="241"/>
      <c r="BJ61" s="241"/>
      <c r="BK61" s="241"/>
      <c r="BL61" s="241"/>
      <c r="BM61" s="241"/>
      <c r="BN61" s="241"/>
      <c r="BO61" s="241"/>
      <c r="BP61" s="241"/>
      <c r="BQ61" s="241"/>
      <c r="BR61" s="241"/>
      <c r="BS61" s="241"/>
      <c r="BT61" s="241" t="s">
        <v>122</v>
      </c>
      <c r="BU61" s="241"/>
      <c r="BV61" s="241"/>
      <c r="BW61" s="241"/>
      <c r="BX61" s="241"/>
      <c r="BY61" s="241"/>
      <c r="BZ61" s="241"/>
      <c r="CA61" s="241"/>
      <c r="CB61" s="241"/>
      <c r="CC61" s="241"/>
      <c r="CD61" s="241"/>
      <c r="CE61" s="241"/>
      <c r="CF61" s="203" t="s">
        <v>122</v>
      </c>
      <c r="CG61" s="195"/>
      <c r="CH61" s="195"/>
      <c r="CI61" s="195"/>
      <c r="CJ61" s="195"/>
      <c r="CK61" s="195"/>
      <c r="CL61" s="195"/>
      <c r="CM61" s="195"/>
      <c r="CN61" s="195"/>
      <c r="CO61" s="195"/>
      <c r="CP61" s="195"/>
      <c r="CQ61" s="195"/>
      <c r="CR61" s="195"/>
      <c r="CS61" s="203" t="s">
        <v>122</v>
      </c>
      <c r="CT61" s="195"/>
      <c r="CU61" s="195"/>
      <c r="CV61" s="195"/>
      <c r="CW61" s="195"/>
      <c r="CX61" s="195"/>
      <c r="CY61" s="195"/>
      <c r="CZ61" s="195"/>
      <c r="DA61" s="195"/>
      <c r="DB61" s="195"/>
      <c r="DC61" s="195"/>
      <c r="DD61" s="195"/>
      <c r="DE61" s="203" t="s">
        <v>122</v>
      </c>
      <c r="DF61" s="195"/>
      <c r="DG61" s="195"/>
      <c r="DH61" s="195"/>
      <c r="DI61" s="195"/>
      <c r="DJ61" s="195"/>
      <c r="DK61" s="195"/>
      <c r="DL61" s="195"/>
      <c r="DM61" s="195"/>
      <c r="DN61" s="195"/>
      <c r="DO61" s="256"/>
      <c r="DP61" s="244"/>
      <c r="DQ61" s="241"/>
      <c r="DR61" s="241"/>
      <c r="DS61" s="241"/>
      <c r="DT61" s="241"/>
      <c r="DU61" s="241"/>
      <c r="DV61" s="241"/>
      <c r="DW61" s="241"/>
      <c r="DX61" s="241"/>
      <c r="DY61" s="241"/>
      <c r="DZ61" s="241"/>
      <c r="EA61" s="241"/>
      <c r="EB61" s="241"/>
      <c r="EC61" s="241" t="s">
        <v>122</v>
      </c>
      <c r="ED61" s="241"/>
      <c r="EE61" s="241"/>
      <c r="EF61" s="241"/>
      <c r="EG61" s="241"/>
      <c r="EH61" s="241"/>
      <c r="EI61" s="241"/>
      <c r="EJ61" s="241"/>
      <c r="EK61" s="241"/>
      <c r="EL61" s="241"/>
      <c r="EM61" s="241"/>
      <c r="EN61" s="241"/>
      <c r="EO61" s="241">
        <v>4500</v>
      </c>
      <c r="EP61" s="241"/>
      <c r="EQ61" s="241"/>
      <c r="ER61" s="241"/>
      <c r="ES61" s="241"/>
      <c r="ET61" s="241"/>
      <c r="EU61" s="241"/>
      <c r="EV61" s="241"/>
      <c r="EW61" s="241"/>
      <c r="EX61" s="241"/>
      <c r="EY61" s="241"/>
      <c r="EZ61" s="241"/>
      <c r="FA61" s="241"/>
      <c r="FB61" s="241"/>
      <c r="FC61" s="241"/>
      <c r="FD61" s="241"/>
      <c r="FE61" s="241"/>
      <c r="FF61" s="241"/>
      <c r="FG61" s="241"/>
      <c r="FH61" s="241"/>
      <c r="FI61" s="241"/>
      <c r="FJ61" s="241"/>
      <c r="FK61" s="241"/>
      <c r="FL61" s="241"/>
      <c r="FM61" s="241"/>
      <c r="FN61" s="241" t="s">
        <v>122</v>
      </c>
      <c r="FO61" s="241"/>
      <c r="FP61" s="241"/>
      <c r="FQ61" s="241"/>
      <c r="FR61" s="241"/>
      <c r="FS61" s="241"/>
      <c r="FT61" s="241"/>
      <c r="FU61" s="241"/>
      <c r="FV61" s="241"/>
      <c r="FW61" s="241"/>
      <c r="FX61" s="241"/>
      <c r="FY61" s="241"/>
      <c r="FZ61" s="241">
        <v>4500</v>
      </c>
      <c r="GA61" s="241"/>
      <c r="GB61" s="241"/>
      <c r="GC61" s="241"/>
      <c r="GD61" s="241"/>
      <c r="GE61" s="241"/>
      <c r="GF61" s="241"/>
      <c r="GG61" s="241"/>
      <c r="GH61" s="241"/>
      <c r="GI61" s="241"/>
      <c r="GJ61" s="243"/>
    </row>
    <row r="62" spans="1:192" s="35" customFormat="1" ht="40.5" customHeight="1" thickBot="1">
      <c r="A62" s="174" t="s">
        <v>206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6"/>
      <c r="AE62" s="177" t="s">
        <v>159</v>
      </c>
      <c r="AF62" s="178"/>
      <c r="AG62" s="178"/>
      <c r="AH62" s="178"/>
      <c r="AI62" s="178"/>
      <c r="AJ62" s="178"/>
      <c r="AK62" s="178"/>
      <c r="AL62" s="179"/>
      <c r="AM62" s="177" t="s">
        <v>193</v>
      </c>
      <c r="AN62" s="178"/>
      <c r="AO62" s="178"/>
      <c r="AP62" s="178"/>
      <c r="AQ62" s="178"/>
      <c r="AR62" s="178"/>
      <c r="AS62" s="178"/>
      <c r="AT62" s="178"/>
      <c r="AU62" s="244" t="s">
        <v>122</v>
      </c>
      <c r="AV62" s="241"/>
      <c r="AW62" s="241"/>
      <c r="AX62" s="241"/>
      <c r="AY62" s="241"/>
      <c r="AZ62" s="241"/>
      <c r="BA62" s="241"/>
      <c r="BB62" s="241"/>
      <c r="BC62" s="241"/>
      <c r="BD62" s="241"/>
      <c r="BE62" s="241"/>
      <c r="BF62" s="241"/>
      <c r="BG62" s="241"/>
      <c r="BH62" s="241" t="s">
        <v>122</v>
      </c>
      <c r="BI62" s="241"/>
      <c r="BJ62" s="241"/>
      <c r="BK62" s="241"/>
      <c r="BL62" s="241"/>
      <c r="BM62" s="241"/>
      <c r="BN62" s="241"/>
      <c r="BO62" s="241"/>
      <c r="BP62" s="241"/>
      <c r="BQ62" s="241"/>
      <c r="BR62" s="241"/>
      <c r="BS62" s="241"/>
      <c r="BT62" s="241" t="s">
        <v>122</v>
      </c>
      <c r="BU62" s="241"/>
      <c r="BV62" s="241"/>
      <c r="BW62" s="241"/>
      <c r="BX62" s="241"/>
      <c r="BY62" s="241"/>
      <c r="BZ62" s="241"/>
      <c r="CA62" s="241"/>
      <c r="CB62" s="241"/>
      <c r="CC62" s="241"/>
      <c r="CD62" s="241"/>
      <c r="CE62" s="241"/>
      <c r="CF62" s="203" t="s">
        <v>122</v>
      </c>
      <c r="CG62" s="195"/>
      <c r="CH62" s="195"/>
      <c r="CI62" s="195"/>
      <c r="CJ62" s="195"/>
      <c r="CK62" s="195"/>
      <c r="CL62" s="195"/>
      <c r="CM62" s="195"/>
      <c r="CN62" s="195"/>
      <c r="CO62" s="195"/>
      <c r="CP62" s="195"/>
      <c r="CQ62" s="195"/>
      <c r="CR62" s="195"/>
      <c r="CS62" s="203" t="s">
        <v>122</v>
      </c>
      <c r="CT62" s="195"/>
      <c r="CU62" s="195"/>
      <c r="CV62" s="195"/>
      <c r="CW62" s="195"/>
      <c r="CX62" s="195"/>
      <c r="CY62" s="195"/>
      <c r="CZ62" s="195"/>
      <c r="DA62" s="195"/>
      <c r="DB62" s="195"/>
      <c r="DC62" s="195"/>
      <c r="DD62" s="195"/>
      <c r="DE62" s="203" t="s">
        <v>122</v>
      </c>
      <c r="DF62" s="195"/>
      <c r="DG62" s="195"/>
      <c r="DH62" s="195"/>
      <c r="DI62" s="195"/>
      <c r="DJ62" s="195"/>
      <c r="DK62" s="195"/>
      <c r="DL62" s="195"/>
      <c r="DM62" s="195"/>
      <c r="DN62" s="195"/>
      <c r="DO62" s="256"/>
      <c r="DP62" s="244"/>
      <c r="DQ62" s="241"/>
      <c r="DR62" s="241"/>
      <c r="DS62" s="241"/>
      <c r="DT62" s="241"/>
      <c r="DU62" s="241"/>
      <c r="DV62" s="241"/>
      <c r="DW62" s="241"/>
      <c r="DX62" s="241"/>
      <c r="DY62" s="241"/>
      <c r="DZ62" s="241"/>
      <c r="EA62" s="241"/>
      <c r="EB62" s="241"/>
      <c r="EC62" s="241" t="s">
        <v>122</v>
      </c>
      <c r="ED62" s="241"/>
      <c r="EE62" s="241"/>
      <c r="EF62" s="241"/>
      <c r="EG62" s="241"/>
      <c r="EH62" s="241"/>
      <c r="EI62" s="241"/>
      <c r="EJ62" s="241"/>
      <c r="EK62" s="241"/>
      <c r="EL62" s="241"/>
      <c r="EM62" s="241"/>
      <c r="EN62" s="241"/>
      <c r="EO62" s="241">
        <v>22389.2</v>
      </c>
      <c r="EP62" s="241"/>
      <c r="EQ62" s="241"/>
      <c r="ER62" s="241"/>
      <c r="ES62" s="241"/>
      <c r="ET62" s="241"/>
      <c r="EU62" s="241"/>
      <c r="EV62" s="241"/>
      <c r="EW62" s="241"/>
      <c r="EX62" s="241"/>
      <c r="EY62" s="241"/>
      <c r="EZ62" s="241"/>
      <c r="FA62" s="241"/>
      <c r="FB62" s="241"/>
      <c r="FC62" s="241"/>
      <c r="FD62" s="241"/>
      <c r="FE62" s="241"/>
      <c r="FF62" s="241"/>
      <c r="FG62" s="241"/>
      <c r="FH62" s="241"/>
      <c r="FI62" s="241"/>
      <c r="FJ62" s="241"/>
      <c r="FK62" s="241"/>
      <c r="FL62" s="241"/>
      <c r="FM62" s="241"/>
      <c r="FN62" s="241" t="s">
        <v>122</v>
      </c>
      <c r="FO62" s="241"/>
      <c r="FP62" s="241"/>
      <c r="FQ62" s="241"/>
      <c r="FR62" s="241"/>
      <c r="FS62" s="241"/>
      <c r="FT62" s="241"/>
      <c r="FU62" s="241"/>
      <c r="FV62" s="241"/>
      <c r="FW62" s="241"/>
      <c r="FX62" s="241"/>
      <c r="FY62" s="241"/>
      <c r="FZ62" s="241">
        <v>22389.2</v>
      </c>
      <c r="GA62" s="241"/>
      <c r="GB62" s="241"/>
      <c r="GC62" s="241"/>
      <c r="GD62" s="241"/>
      <c r="GE62" s="241"/>
      <c r="GF62" s="241"/>
      <c r="GG62" s="241"/>
      <c r="GH62" s="241"/>
      <c r="GI62" s="241"/>
      <c r="GJ62" s="243"/>
    </row>
    <row r="63" spans="1:192" s="35" customFormat="1" ht="37.5" customHeight="1">
      <c r="A63" s="180" t="s">
        <v>208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2"/>
      <c r="AE63" s="183" t="s">
        <v>122</v>
      </c>
      <c r="AF63" s="184"/>
      <c r="AG63" s="184"/>
      <c r="AH63" s="184"/>
      <c r="AI63" s="184"/>
      <c r="AJ63" s="184"/>
      <c r="AK63" s="184"/>
      <c r="AL63" s="185"/>
      <c r="AM63" s="183" t="s">
        <v>122</v>
      </c>
      <c r="AN63" s="184"/>
      <c r="AO63" s="184"/>
      <c r="AP63" s="184"/>
      <c r="AQ63" s="184"/>
      <c r="AR63" s="184"/>
      <c r="AS63" s="184"/>
      <c r="AT63" s="185"/>
      <c r="AU63" s="242" t="s">
        <v>122</v>
      </c>
      <c r="AV63" s="242"/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 t="s">
        <v>122</v>
      </c>
      <c r="BI63" s="242"/>
      <c r="BJ63" s="242"/>
      <c r="BK63" s="242"/>
      <c r="BL63" s="242"/>
      <c r="BM63" s="242"/>
      <c r="BN63" s="242"/>
      <c r="BO63" s="242"/>
      <c r="BP63" s="242"/>
      <c r="BQ63" s="242"/>
      <c r="BR63" s="242"/>
      <c r="BS63" s="242"/>
      <c r="BT63" s="242" t="s">
        <v>122</v>
      </c>
      <c r="BU63" s="242"/>
      <c r="BV63" s="242"/>
      <c r="BW63" s="242"/>
      <c r="BX63" s="242"/>
      <c r="BY63" s="242"/>
      <c r="BZ63" s="242"/>
      <c r="CA63" s="242"/>
      <c r="CB63" s="242"/>
      <c r="CC63" s="242"/>
      <c r="CD63" s="242"/>
      <c r="CE63" s="242"/>
      <c r="CF63" s="242" t="s">
        <v>122</v>
      </c>
      <c r="CG63" s="242"/>
      <c r="CH63" s="242"/>
      <c r="CI63" s="242"/>
      <c r="CJ63" s="242"/>
      <c r="CK63" s="242"/>
      <c r="CL63" s="242"/>
      <c r="CM63" s="242"/>
      <c r="CN63" s="242"/>
      <c r="CO63" s="242"/>
      <c r="CP63" s="242"/>
      <c r="CQ63" s="242"/>
      <c r="CR63" s="242"/>
      <c r="CS63" s="242" t="s">
        <v>122</v>
      </c>
      <c r="CT63" s="242"/>
      <c r="CU63" s="242"/>
      <c r="CV63" s="242"/>
      <c r="CW63" s="242"/>
      <c r="CX63" s="242"/>
      <c r="CY63" s="242"/>
      <c r="CZ63" s="242"/>
      <c r="DA63" s="242"/>
      <c r="DB63" s="242"/>
      <c r="DC63" s="242"/>
      <c r="DD63" s="242"/>
      <c r="DE63" s="242" t="s">
        <v>122</v>
      </c>
      <c r="DF63" s="242"/>
      <c r="DG63" s="242"/>
      <c r="DH63" s="242"/>
      <c r="DI63" s="242"/>
      <c r="DJ63" s="242"/>
      <c r="DK63" s="242"/>
      <c r="DL63" s="242"/>
      <c r="DM63" s="242"/>
      <c r="DN63" s="242"/>
      <c r="DO63" s="242"/>
      <c r="DP63" s="242">
        <f>AU7+AU9-DP21</f>
        <v>0</v>
      </c>
      <c r="DQ63" s="242"/>
      <c r="DR63" s="242"/>
      <c r="DS63" s="242"/>
      <c r="DT63" s="242"/>
      <c r="DU63" s="242"/>
      <c r="DV63" s="242"/>
      <c r="DW63" s="242"/>
      <c r="DX63" s="242"/>
      <c r="DY63" s="242"/>
      <c r="DZ63" s="242"/>
      <c r="EA63" s="242"/>
      <c r="EB63" s="242"/>
      <c r="EC63" s="242">
        <f>BH7+BH9-EC21</f>
        <v>3750</v>
      </c>
      <c r="ED63" s="242"/>
      <c r="EE63" s="242"/>
      <c r="EF63" s="242"/>
      <c r="EG63" s="242"/>
      <c r="EH63" s="242"/>
      <c r="EI63" s="242"/>
      <c r="EJ63" s="242"/>
      <c r="EK63" s="242"/>
      <c r="EL63" s="242"/>
      <c r="EM63" s="242"/>
      <c r="EN63" s="242"/>
      <c r="EO63" s="242">
        <f>BT7+BT9-EO21</f>
        <v>192537.13999999966</v>
      </c>
      <c r="EP63" s="242"/>
      <c r="EQ63" s="242"/>
      <c r="ER63" s="242"/>
      <c r="ES63" s="242"/>
      <c r="ET63" s="242"/>
      <c r="EU63" s="242"/>
      <c r="EV63" s="242"/>
      <c r="EW63" s="242"/>
      <c r="EX63" s="242"/>
      <c r="EY63" s="242"/>
      <c r="EZ63" s="242"/>
      <c r="FA63" s="242">
        <f>CF7+CF9-FA21</f>
        <v>0</v>
      </c>
      <c r="FB63" s="242"/>
      <c r="FC63" s="242"/>
      <c r="FD63" s="242"/>
      <c r="FE63" s="242"/>
      <c r="FF63" s="242"/>
      <c r="FG63" s="242"/>
      <c r="FH63" s="242"/>
      <c r="FI63" s="242"/>
      <c r="FJ63" s="242"/>
      <c r="FK63" s="242"/>
      <c r="FL63" s="242"/>
      <c r="FM63" s="242"/>
      <c r="FN63" s="242">
        <f>CS7+CS9-FN21</f>
        <v>3750</v>
      </c>
      <c r="FO63" s="242"/>
      <c r="FP63" s="242"/>
      <c r="FQ63" s="242"/>
      <c r="FR63" s="242"/>
      <c r="FS63" s="242"/>
      <c r="FT63" s="242"/>
      <c r="FU63" s="242"/>
      <c r="FV63" s="242"/>
      <c r="FW63" s="242"/>
      <c r="FX63" s="242"/>
      <c r="FY63" s="242"/>
      <c r="FZ63" s="242">
        <f>DE7+DE9-FZ21</f>
        <v>192537.13999999966</v>
      </c>
      <c r="GA63" s="242"/>
      <c r="GB63" s="242"/>
      <c r="GC63" s="242"/>
      <c r="GD63" s="242"/>
      <c r="GE63" s="242"/>
      <c r="GF63" s="242"/>
      <c r="GG63" s="242"/>
      <c r="GH63" s="242"/>
      <c r="GI63" s="242"/>
      <c r="GJ63" s="242"/>
    </row>
    <row r="64" ht="13.5" customHeight="1"/>
    <row r="65" spans="1:256" ht="36" customHeight="1">
      <c r="A65" s="216" t="s">
        <v>161</v>
      </c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8"/>
      <c r="AE65" s="222" t="s">
        <v>162</v>
      </c>
      <c r="AF65" s="223"/>
      <c r="AG65" s="223"/>
      <c r="AH65" s="223"/>
      <c r="AI65" s="223"/>
      <c r="AJ65" s="223"/>
      <c r="AK65" s="223"/>
      <c r="AL65" s="224"/>
      <c r="AM65" s="222" t="s">
        <v>114</v>
      </c>
      <c r="AN65" s="223"/>
      <c r="AO65" s="223"/>
      <c r="AP65" s="223"/>
      <c r="AQ65" s="223"/>
      <c r="AR65" s="223"/>
      <c r="AS65" s="223"/>
      <c r="AT65" s="224"/>
      <c r="AU65" s="228" t="s">
        <v>115</v>
      </c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29"/>
      <c r="BT65" s="230"/>
      <c r="BU65" s="228" t="s">
        <v>163</v>
      </c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  <c r="CG65" s="229"/>
      <c r="CH65" s="229"/>
      <c r="CI65" s="229"/>
      <c r="CJ65" s="229"/>
      <c r="CK65" s="229"/>
      <c r="CL65" s="229"/>
      <c r="CM65" s="229"/>
      <c r="CN65" s="229"/>
      <c r="CO65" s="229"/>
      <c r="CP65" s="229"/>
      <c r="CQ65" s="229"/>
      <c r="CR65" s="229"/>
      <c r="CS65" s="229"/>
      <c r="CT65" s="230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  <c r="IU65" s="35"/>
      <c r="IV65" s="35"/>
    </row>
    <row r="66" spans="1:256" ht="33.75" customHeight="1" thickBot="1">
      <c r="A66" s="219"/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1"/>
      <c r="AE66" s="225"/>
      <c r="AF66" s="226"/>
      <c r="AG66" s="226"/>
      <c r="AH66" s="226"/>
      <c r="AI66" s="226"/>
      <c r="AJ66" s="226"/>
      <c r="AK66" s="226"/>
      <c r="AL66" s="227"/>
      <c r="AM66" s="225"/>
      <c r="AN66" s="226"/>
      <c r="AO66" s="226"/>
      <c r="AP66" s="226"/>
      <c r="AQ66" s="226"/>
      <c r="AR66" s="226"/>
      <c r="AS66" s="226"/>
      <c r="AT66" s="227"/>
      <c r="AU66" s="213" t="s">
        <v>117</v>
      </c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5"/>
      <c r="BH66" s="213" t="s">
        <v>118</v>
      </c>
      <c r="BI66" s="214"/>
      <c r="BJ66" s="214"/>
      <c r="BK66" s="214"/>
      <c r="BL66" s="214"/>
      <c r="BM66" s="214"/>
      <c r="BN66" s="214"/>
      <c r="BO66" s="214"/>
      <c r="BP66" s="214"/>
      <c r="BQ66" s="214"/>
      <c r="BR66" s="214"/>
      <c r="BS66" s="214"/>
      <c r="BT66" s="215"/>
      <c r="BU66" s="213" t="s">
        <v>119</v>
      </c>
      <c r="BV66" s="214"/>
      <c r="BW66" s="214"/>
      <c r="BX66" s="214"/>
      <c r="BY66" s="214"/>
      <c r="BZ66" s="214"/>
      <c r="CA66" s="214"/>
      <c r="CB66" s="214"/>
      <c r="CC66" s="214"/>
      <c r="CD66" s="214"/>
      <c r="CE66" s="214"/>
      <c r="CF66" s="214"/>
      <c r="CG66" s="215"/>
      <c r="CH66" s="213" t="s">
        <v>120</v>
      </c>
      <c r="CI66" s="214"/>
      <c r="CJ66" s="214"/>
      <c r="CK66" s="214"/>
      <c r="CL66" s="214"/>
      <c r="CM66" s="214"/>
      <c r="CN66" s="214"/>
      <c r="CO66" s="214"/>
      <c r="CP66" s="214"/>
      <c r="CQ66" s="214"/>
      <c r="CR66" s="214"/>
      <c r="CS66" s="214"/>
      <c r="CT66" s="215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  <c r="IV66" s="35"/>
    </row>
    <row r="67" spans="1:256" ht="32.25" customHeight="1">
      <c r="A67" s="197" t="s">
        <v>164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9"/>
      <c r="AE67" s="231" t="s">
        <v>165</v>
      </c>
      <c r="AF67" s="232"/>
      <c r="AG67" s="232"/>
      <c r="AH67" s="232"/>
      <c r="AI67" s="232"/>
      <c r="AJ67" s="232"/>
      <c r="AK67" s="232"/>
      <c r="AL67" s="233"/>
      <c r="AM67" s="231" t="s">
        <v>130</v>
      </c>
      <c r="AN67" s="232"/>
      <c r="AO67" s="232"/>
      <c r="AP67" s="232"/>
      <c r="AQ67" s="232"/>
      <c r="AR67" s="232"/>
      <c r="AS67" s="232"/>
      <c r="AT67" s="232"/>
      <c r="AU67" s="237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38"/>
      <c r="BH67" s="207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38"/>
      <c r="BU67" s="207" t="s">
        <v>122</v>
      </c>
      <c r="BV67" s="208"/>
      <c r="BW67" s="208"/>
      <c r="BX67" s="208"/>
      <c r="BY67" s="208"/>
      <c r="BZ67" s="208"/>
      <c r="CA67" s="208"/>
      <c r="CB67" s="208"/>
      <c r="CC67" s="208"/>
      <c r="CD67" s="208"/>
      <c r="CE67" s="208"/>
      <c r="CF67" s="208"/>
      <c r="CG67" s="238"/>
      <c r="CH67" s="207" t="s">
        <v>122</v>
      </c>
      <c r="CI67" s="208"/>
      <c r="CJ67" s="208"/>
      <c r="CK67" s="208"/>
      <c r="CL67" s="208"/>
      <c r="CM67" s="208"/>
      <c r="CN67" s="208"/>
      <c r="CO67" s="208"/>
      <c r="CP67" s="208"/>
      <c r="CQ67" s="208"/>
      <c r="CR67" s="208"/>
      <c r="CS67" s="208"/>
      <c r="CT67" s="209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  <c r="IU67" s="35"/>
      <c r="IV67" s="35"/>
    </row>
    <row r="68" spans="1:256" ht="25.5" customHeight="1">
      <c r="A68" s="200"/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2"/>
      <c r="AE68" s="234"/>
      <c r="AF68" s="235"/>
      <c r="AG68" s="235"/>
      <c r="AH68" s="235"/>
      <c r="AI68" s="235"/>
      <c r="AJ68" s="235"/>
      <c r="AK68" s="235"/>
      <c r="AL68" s="236"/>
      <c r="AM68" s="234"/>
      <c r="AN68" s="235"/>
      <c r="AO68" s="235"/>
      <c r="AP68" s="235"/>
      <c r="AQ68" s="235"/>
      <c r="AR68" s="235"/>
      <c r="AS68" s="235"/>
      <c r="AT68" s="235"/>
      <c r="AU68" s="210" t="s">
        <v>122</v>
      </c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211"/>
      <c r="BH68" s="186" t="s">
        <v>122</v>
      </c>
      <c r="BI68" s="187"/>
      <c r="BJ68" s="187"/>
      <c r="BK68" s="187"/>
      <c r="BL68" s="187"/>
      <c r="BM68" s="187"/>
      <c r="BN68" s="187"/>
      <c r="BO68" s="187"/>
      <c r="BP68" s="187"/>
      <c r="BQ68" s="187"/>
      <c r="BR68" s="187"/>
      <c r="BS68" s="187"/>
      <c r="BT68" s="211"/>
      <c r="BU68" s="186"/>
      <c r="BV68" s="187"/>
      <c r="BW68" s="187"/>
      <c r="BX68" s="187"/>
      <c r="BY68" s="187"/>
      <c r="BZ68" s="187"/>
      <c r="CA68" s="187"/>
      <c r="CB68" s="187"/>
      <c r="CC68" s="187"/>
      <c r="CD68" s="187"/>
      <c r="CE68" s="187"/>
      <c r="CF68" s="187"/>
      <c r="CG68" s="211"/>
      <c r="CH68" s="186"/>
      <c r="CI68" s="187"/>
      <c r="CJ68" s="187"/>
      <c r="CK68" s="187"/>
      <c r="CL68" s="187"/>
      <c r="CM68" s="187"/>
      <c r="CN68" s="187"/>
      <c r="CO68" s="187"/>
      <c r="CP68" s="187"/>
      <c r="CQ68" s="187"/>
      <c r="CR68" s="187"/>
      <c r="CS68" s="187"/>
      <c r="CT68" s="188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</row>
    <row r="69" spans="1:256" ht="36" customHeight="1" thickBot="1">
      <c r="A69" s="174" t="s">
        <v>160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6"/>
      <c r="AE69" s="177" t="s">
        <v>122</v>
      </c>
      <c r="AF69" s="178"/>
      <c r="AG69" s="178"/>
      <c r="AH69" s="178"/>
      <c r="AI69" s="178"/>
      <c r="AJ69" s="178"/>
      <c r="AK69" s="178"/>
      <c r="AL69" s="179"/>
      <c r="AM69" s="177" t="s">
        <v>122</v>
      </c>
      <c r="AN69" s="178"/>
      <c r="AO69" s="178"/>
      <c r="AP69" s="178"/>
      <c r="AQ69" s="178"/>
      <c r="AR69" s="178"/>
      <c r="AS69" s="178"/>
      <c r="AT69" s="178"/>
      <c r="AU69" s="194" t="s">
        <v>122</v>
      </c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6"/>
      <c r="BH69" s="203" t="s">
        <v>122</v>
      </c>
      <c r="BI69" s="195"/>
      <c r="BJ69" s="195"/>
      <c r="BK69" s="195"/>
      <c r="BL69" s="195"/>
      <c r="BM69" s="195"/>
      <c r="BN69" s="195"/>
      <c r="BO69" s="195"/>
      <c r="BP69" s="195"/>
      <c r="BQ69" s="195"/>
      <c r="BR69" s="195"/>
      <c r="BS69" s="195"/>
      <c r="BT69" s="196"/>
      <c r="BU69" s="204">
        <f>AU67-BU68</f>
        <v>0</v>
      </c>
      <c r="BV69" s="205"/>
      <c r="BW69" s="205"/>
      <c r="BX69" s="205"/>
      <c r="BY69" s="205"/>
      <c r="BZ69" s="205"/>
      <c r="CA69" s="205"/>
      <c r="CB69" s="205"/>
      <c r="CC69" s="205"/>
      <c r="CD69" s="205"/>
      <c r="CE69" s="205"/>
      <c r="CF69" s="205"/>
      <c r="CG69" s="206"/>
      <c r="CH69" s="204">
        <f>BH67-CH68</f>
        <v>0</v>
      </c>
      <c r="CI69" s="205"/>
      <c r="CJ69" s="205"/>
      <c r="CK69" s="205"/>
      <c r="CL69" s="205"/>
      <c r="CM69" s="205"/>
      <c r="CN69" s="205"/>
      <c r="CO69" s="205"/>
      <c r="CP69" s="205"/>
      <c r="CQ69" s="205"/>
      <c r="CR69" s="205"/>
      <c r="CS69" s="205"/>
      <c r="CT69" s="212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  <c r="IV69" s="17"/>
    </row>
  </sheetData>
  <sheetProtection/>
  <mergeCells count="893">
    <mergeCell ref="FZ62:GJ62"/>
    <mergeCell ref="DE62:DO62"/>
    <mergeCell ref="DP62:EB62"/>
    <mergeCell ref="EC62:EN62"/>
    <mergeCell ref="EO62:EZ62"/>
    <mergeCell ref="FA62:FM62"/>
    <mergeCell ref="FN62:FY62"/>
    <mergeCell ref="A62:AD62"/>
    <mergeCell ref="AE62:AL62"/>
    <mergeCell ref="AM62:AT62"/>
    <mergeCell ref="AU62:BG62"/>
    <mergeCell ref="BH62:BS62"/>
    <mergeCell ref="BT62:CE62"/>
    <mergeCell ref="DP61:EB61"/>
    <mergeCell ref="EC61:EN61"/>
    <mergeCell ref="EO61:EZ61"/>
    <mergeCell ref="FA61:FM61"/>
    <mergeCell ref="FN61:FY61"/>
    <mergeCell ref="FZ61:GJ61"/>
    <mergeCell ref="FA55:FM55"/>
    <mergeCell ref="FN55:FY55"/>
    <mergeCell ref="FZ55:GJ55"/>
    <mergeCell ref="A61:AD61"/>
    <mergeCell ref="AE61:AL61"/>
    <mergeCell ref="AM61:AT61"/>
    <mergeCell ref="AU61:BG61"/>
    <mergeCell ref="BH61:BS61"/>
    <mergeCell ref="BT61:CE61"/>
    <mergeCell ref="CF61:CR61"/>
    <mergeCell ref="FZ54:GJ54"/>
    <mergeCell ref="A55:AD55"/>
    <mergeCell ref="AE55:AL55"/>
    <mergeCell ref="AM55:AT55"/>
    <mergeCell ref="AU55:BG55"/>
    <mergeCell ref="BH55:BS55"/>
    <mergeCell ref="BT55:CE55"/>
    <mergeCell ref="CF55:CR55"/>
    <mergeCell ref="CS55:DD55"/>
    <mergeCell ref="DE55:DO55"/>
    <mergeCell ref="CF54:CR54"/>
    <mergeCell ref="CS54:DD54"/>
    <mergeCell ref="DE54:DO54"/>
    <mergeCell ref="DP54:EB54"/>
    <mergeCell ref="EC54:EN54"/>
    <mergeCell ref="EO54:EZ54"/>
    <mergeCell ref="A54:AD54"/>
    <mergeCell ref="AE54:AL54"/>
    <mergeCell ref="AM54:AT54"/>
    <mergeCell ref="AU54:BG54"/>
    <mergeCell ref="BH54:BS54"/>
    <mergeCell ref="BT54:CE54"/>
    <mergeCell ref="DP3:GJ3"/>
    <mergeCell ref="DP4:EZ4"/>
    <mergeCell ref="FA4:GJ4"/>
    <mergeCell ref="DP5:EB5"/>
    <mergeCell ref="EC5:EN5"/>
    <mergeCell ref="EO5:EZ5"/>
    <mergeCell ref="FA5:FM5"/>
    <mergeCell ref="FN5:FY5"/>
    <mergeCell ref="FZ5:GJ5"/>
    <mergeCell ref="DP6:EB6"/>
    <mergeCell ref="EC6:EN6"/>
    <mergeCell ref="EO6:EZ6"/>
    <mergeCell ref="FA6:FM6"/>
    <mergeCell ref="FN6:FY6"/>
    <mergeCell ref="FZ6:GJ6"/>
    <mergeCell ref="DP7:EB7"/>
    <mergeCell ref="EC7:EN7"/>
    <mergeCell ref="EO7:EZ7"/>
    <mergeCell ref="FA7:FM7"/>
    <mergeCell ref="FN7:FY7"/>
    <mergeCell ref="FZ7:GJ7"/>
    <mergeCell ref="DP8:EB8"/>
    <mergeCell ref="EC8:EN8"/>
    <mergeCell ref="EO8:EZ8"/>
    <mergeCell ref="FA8:FM8"/>
    <mergeCell ref="FN8:FY8"/>
    <mergeCell ref="FZ8:GJ8"/>
    <mergeCell ref="DP9:EB9"/>
    <mergeCell ref="EC9:EN9"/>
    <mergeCell ref="EO9:EZ9"/>
    <mergeCell ref="FA9:FM9"/>
    <mergeCell ref="FN9:FY9"/>
    <mergeCell ref="FZ9:GJ9"/>
    <mergeCell ref="DP10:EB10"/>
    <mergeCell ref="EC10:EN10"/>
    <mergeCell ref="EO10:EZ10"/>
    <mergeCell ref="FA10:FM10"/>
    <mergeCell ref="FN10:FY10"/>
    <mergeCell ref="FZ10:GJ10"/>
    <mergeCell ref="DP11:EB11"/>
    <mergeCell ref="EC11:EN11"/>
    <mergeCell ref="EO11:EZ11"/>
    <mergeCell ref="FA11:FM11"/>
    <mergeCell ref="FN11:FY11"/>
    <mergeCell ref="FZ11:GJ11"/>
    <mergeCell ref="DP12:EB12"/>
    <mergeCell ref="EC12:EN12"/>
    <mergeCell ref="EO12:EZ12"/>
    <mergeCell ref="FA12:FM12"/>
    <mergeCell ref="FN12:FY12"/>
    <mergeCell ref="FZ12:GJ12"/>
    <mergeCell ref="DP13:EB13"/>
    <mergeCell ref="EC13:EN13"/>
    <mergeCell ref="EO13:EZ13"/>
    <mergeCell ref="FA13:FM13"/>
    <mergeCell ref="FN13:FY13"/>
    <mergeCell ref="FZ13:GJ13"/>
    <mergeCell ref="DP14:EB14"/>
    <mergeCell ref="EC14:EN14"/>
    <mergeCell ref="EO14:EZ14"/>
    <mergeCell ref="FA14:FM14"/>
    <mergeCell ref="FN14:FY14"/>
    <mergeCell ref="FZ14:GJ14"/>
    <mergeCell ref="DP15:EB15"/>
    <mergeCell ref="EC15:EN15"/>
    <mergeCell ref="EO15:EZ15"/>
    <mergeCell ref="FA15:FM15"/>
    <mergeCell ref="FN15:FY15"/>
    <mergeCell ref="FZ15:GJ15"/>
    <mergeCell ref="DP16:EB16"/>
    <mergeCell ref="EC16:EN16"/>
    <mergeCell ref="EO16:EZ16"/>
    <mergeCell ref="FA16:FM16"/>
    <mergeCell ref="FN16:FY16"/>
    <mergeCell ref="FZ16:GJ16"/>
    <mergeCell ref="DP17:EB17"/>
    <mergeCell ref="EC17:EN17"/>
    <mergeCell ref="EO17:EZ17"/>
    <mergeCell ref="FA17:FM17"/>
    <mergeCell ref="FN17:FY17"/>
    <mergeCell ref="FZ17:GJ17"/>
    <mergeCell ref="DP18:EB18"/>
    <mergeCell ref="EC18:EN18"/>
    <mergeCell ref="EO18:EZ18"/>
    <mergeCell ref="FA18:FM18"/>
    <mergeCell ref="FN18:FY18"/>
    <mergeCell ref="FZ18:GJ18"/>
    <mergeCell ref="DP19:EB19"/>
    <mergeCell ref="EC19:EN19"/>
    <mergeCell ref="EO19:EZ19"/>
    <mergeCell ref="FA19:FM19"/>
    <mergeCell ref="FN19:FY19"/>
    <mergeCell ref="FZ19:GJ19"/>
    <mergeCell ref="CS5:DD5"/>
    <mergeCell ref="CF6:CR6"/>
    <mergeCell ref="CS6:DD6"/>
    <mergeCell ref="CF59:CR59"/>
    <mergeCell ref="CS59:DD59"/>
    <mergeCell ref="DE59:DO59"/>
    <mergeCell ref="DE5:DO5"/>
    <mergeCell ref="DE6:DO6"/>
    <mergeCell ref="CF57:CR57"/>
    <mergeCell ref="CS57:DD57"/>
    <mergeCell ref="DE57:DO57"/>
    <mergeCell ref="CF58:CR58"/>
    <mergeCell ref="CS58:DD58"/>
    <mergeCell ref="CF63:CR63"/>
    <mergeCell ref="CS63:DD63"/>
    <mergeCell ref="DE63:DO63"/>
    <mergeCell ref="CS61:DD61"/>
    <mergeCell ref="DE61:DO61"/>
    <mergeCell ref="CF62:CR62"/>
    <mergeCell ref="CS62:DD62"/>
    <mergeCell ref="CS51:DD51"/>
    <mergeCell ref="DE51:DO51"/>
    <mergeCell ref="CF53:CR53"/>
    <mergeCell ref="CF56:CR56"/>
    <mergeCell ref="CS53:DD53"/>
    <mergeCell ref="CF60:CR60"/>
    <mergeCell ref="CS60:DD60"/>
    <mergeCell ref="DE60:DO60"/>
    <mergeCell ref="CS56:DD56"/>
    <mergeCell ref="DE56:DO56"/>
    <mergeCell ref="CS47:DD47"/>
    <mergeCell ref="DE47:DO47"/>
    <mergeCell ref="CF48:CR48"/>
    <mergeCell ref="CS48:DD48"/>
    <mergeCell ref="DE48:DO48"/>
    <mergeCell ref="DE58:DO58"/>
    <mergeCell ref="CF50:CR50"/>
    <mergeCell ref="CS50:DD50"/>
    <mergeCell ref="DE50:DO50"/>
    <mergeCell ref="CF51:CR51"/>
    <mergeCell ref="CS42:DD42"/>
    <mergeCell ref="DE42:DO42"/>
    <mergeCell ref="CF43:CR43"/>
    <mergeCell ref="CS43:DD43"/>
    <mergeCell ref="DE43:DO43"/>
    <mergeCell ref="CF44:CR44"/>
    <mergeCell ref="CS44:DD44"/>
    <mergeCell ref="DE44:DO44"/>
    <mergeCell ref="CS38:DD38"/>
    <mergeCell ref="DE38:DO38"/>
    <mergeCell ref="CF39:CR39"/>
    <mergeCell ref="CS39:DD39"/>
    <mergeCell ref="DE39:DO39"/>
    <mergeCell ref="CF40:CR40"/>
    <mergeCell ref="CS40:DD40"/>
    <mergeCell ref="DE40:DO40"/>
    <mergeCell ref="CF34:CR34"/>
    <mergeCell ref="CS34:DD34"/>
    <mergeCell ref="DE34:DO34"/>
    <mergeCell ref="CF35:CR35"/>
    <mergeCell ref="CS35:DD35"/>
    <mergeCell ref="DE35:DO35"/>
    <mergeCell ref="CS31:DD31"/>
    <mergeCell ref="DE31:DO31"/>
    <mergeCell ref="CF32:CR32"/>
    <mergeCell ref="CS32:DD32"/>
    <mergeCell ref="DE32:DO32"/>
    <mergeCell ref="CF33:CR33"/>
    <mergeCell ref="CS33:DD33"/>
    <mergeCell ref="DE33:DO33"/>
    <mergeCell ref="CF31:CR31"/>
    <mergeCell ref="CS28:DD28"/>
    <mergeCell ref="DE28:DO28"/>
    <mergeCell ref="CF29:CR29"/>
    <mergeCell ref="CS29:DD29"/>
    <mergeCell ref="DE29:DO29"/>
    <mergeCell ref="CF30:CR30"/>
    <mergeCell ref="CS30:DD30"/>
    <mergeCell ref="DE30:DO30"/>
    <mergeCell ref="CS25:DD25"/>
    <mergeCell ref="DE25:DO25"/>
    <mergeCell ref="CF26:CR26"/>
    <mergeCell ref="CS26:DD26"/>
    <mergeCell ref="DE26:DO26"/>
    <mergeCell ref="CF27:CR27"/>
    <mergeCell ref="CS27:DD27"/>
    <mergeCell ref="DE27:DO27"/>
    <mergeCell ref="CF25:CR25"/>
    <mergeCell ref="CF23:CR23"/>
    <mergeCell ref="CS23:DD23"/>
    <mergeCell ref="DE23:DO23"/>
    <mergeCell ref="CF24:CR24"/>
    <mergeCell ref="CS24:DD24"/>
    <mergeCell ref="DE24:DO24"/>
    <mergeCell ref="CS20:DD20"/>
    <mergeCell ref="DE20:DO20"/>
    <mergeCell ref="CF21:CR21"/>
    <mergeCell ref="CS21:DD21"/>
    <mergeCell ref="DE21:DO21"/>
    <mergeCell ref="CF22:CR22"/>
    <mergeCell ref="CS22:DD22"/>
    <mergeCell ref="DE22:DO22"/>
    <mergeCell ref="CF20:CR20"/>
    <mergeCell ref="CS17:DD17"/>
    <mergeCell ref="DE17:DO17"/>
    <mergeCell ref="CF18:CR18"/>
    <mergeCell ref="CS18:DD18"/>
    <mergeCell ref="DE18:DO18"/>
    <mergeCell ref="CF19:CR19"/>
    <mergeCell ref="CS19:DD19"/>
    <mergeCell ref="DE19:DO19"/>
    <mergeCell ref="CF17:CR17"/>
    <mergeCell ref="CS14:DD14"/>
    <mergeCell ref="DE14:DO14"/>
    <mergeCell ref="CF15:CR15"/>
    <mergeCell ref="CS15:DD15"/>
    <mergeCell ref="DE15:DO15"/>
    <mergeCell ref="CF16:CR16"/>
    <mergeCell ref="CS16:DD16"/>
    <mergeCell ref="DE16:DO16"/>
    <mergeCell ref="CF14:CR14"/>
    <mergeCell ref="CS11:DD11"/>
    <mergeCell ref="DE11:DO11"/>
    <mergeCell ref="CF12:CR12"/>
    <mergeCell ref="CS12:DD12"/>
    <mergeCell ref="DE12:DO12"/>
    <mergeCell ref="CF13:CR13"/>
    <mergeCell ref="CS13:DD13"/>
    <mergeCell ref="DE13:DO13"/>
    <mergeCell ref="CF7:CR7"/>
    <mergeCell ref="CS7:DD7"/>
    <mergeCell ref="DE7:DO7"/>
    <mergeCell ref="CF8:CR8"/>
    <mergeCell ref="CS8:DD8"/>
    <mergeCell ref="DE8:DO8"/>
    <mergeCell ref="CF9:CR9"/>
    <mergeCell ref="CS9:DD9"/>
    <mergeCell ref="DP20:EB20"/>
    <mergeCell ref="DP21:EB21"/>
    <mergeCell ref="A63:AD63"/>
    <mergeCell ref="AE63:AL63"/>
    <mergeCell ref="AM63:AT63"/>
    <mergeCell ref="AU63:BG63"/>
    <mergeCell ref="BH63:BS63"/>
    <mergeCell ref="BT63:CE63"/>
    <mergeCell ref="BH59:BS59"/>
    <mergeCell ref="BT59:CE59"/>
    <mergeCell ref="A60:AD60"/>
    <mergeCell ref="AE60:AL60"/>
    <mergeCell ref="AM60:AT60"/>
    <mergeCell ref="AU60:BG60"/>
    <mergeCell ref="BH60:BS60"/>
    <mergeCell ref="BT60:CE60"/>
    <mergeCell ref="A59:AD59"/>
    <mergeCell ref="AE59:AL59"/>
    <mergeCell ref="A58:AD58"/>
    <mergeCell ref="AE58:AL58"/>
    <mergeCell ref="AM58:AT58"/>
    <mergeCell ref="AU58:BG58"/>
    <mergeCell ref="BH58:BS58"/>
    <mergeCell ref="BT58:CE58"/>
    <mergeCell ref="A57:AD57"/>
    <mergeCell ref="AE57:AL57"/>
    <mergeCell ref="AM57:AT57"/>
    <mergeCell ref="AU57:BG57"/>
    <mergeCell ref="BH57:BS57"/>
    <mergeCell ref="BT57:CE57"/>
    <mergeCell ref="A56:AD56"/>
    <mergeCell ref="AE56:AL56"/>
    <mergeCell ref="AM56:AT56"/>
    <mergeCell ref="AU56:BG56"/>
    <mergeCell ref="BH56:BS56"/>
    <mergeCell ref="BT56:CE56"/>
    <mergeCell ref="CF52:CR52"/>
    <mergeCell ref="A53:AD53"/>
    <mergeCell ref="AE53:AL53"/>
    <mergeCell ref="AM53:AT53"/>
    <mergeCell ref="AU53:BG53"/>
    <mergeCell ref="BH53:BS53"/>
    <mergeCell ref="BT53:CE53"/>
    <mergeCell ref="A50:AD50"/>
    <mergeCell ref="A52:AD52"/>
    <mergeCell ref="AM52:AT52"/>
    <mergeCell ref="AU52:BG52"/>
    <mergeCell ref="BH52:BS52"/>
    <mergeCell ref="BT52:CE52"/>
    <mergeCell ref="A51:AD51"/>
    <mergeCell ref="AE51:AL52"/>
    <mergeCell ref="AM51:AT51"/>
    <mergeCell ref="AU51:BG51"/>
    <mergeCell ref="BT48:CE48"/>
    <mergeCell ref="CF47:CR47"/>
    <mergeCell ref="BH51:BS51"/>
    <mergeCell ref="BT51:CE51"/>
    <mergeCell ref="AU49:BG49"/>
    <mergeCell ref="BH49:BS49"/>
    <mergeCell ref="BT49:CE49"/>
    <mergeCell ref="AU50:BG50"/>
    <mergeCell ref="BH50:BS50"/>
    <mergeCell ref="BT50:CE50"/>
    <mergeCell ref="CF49:CR49"/>
    <mergeCell ref="AU46:BG46"/>
    <mergeCell ref="BH46:BS46"/>
    <mergeCell ref="BT46:CE46"/>
    <mergeCell ref="AU47:BG47"/>
    <mergeCell ref="BH47:BS47"/>
    <mergeCell ref="BT47:CE47"/>
    <mergeCell ref="CF46:CR46"/>
    <mergeCell ref="AU48:BG48"/>
    <mergeCell ref="BH48:BS48"/>
    <mergeCell ref="AU44:BG44"/>
    <mergeCell ref="BH44:BS44"/>
    <mergeCell ref="BT44:CE44"/>
    <mergeCell ref="AU45:BG45"/>
    <mergeCell ref="BH45:BS45"/>
    <mergeCell ref="BT45:CE45"/>
    <mergeCell ref="BT41:CE41"/>
    <mergeCell ref="AU42:BG42"/>
    <mergeCell ref="BH42:BS42"/>
    <mergeCell ref="BT42:CE42"/>
    <mergeCell ref="CF41:CR41"/>
    <mergeCell ref="CF42:CR42"/>
    <mergeCell ref="BT38:CE38"/>
    <mergeCell ref="AU39:BG39"/>
    <mergeCell ref="BH39:BS39"/>
    <mergeCell ref="BT39:CE39"/>
    <mergeCell ref="AU40:BG40"/>
    <mergeCell ref="BH40:BS40"/>
    <mergeCell ref="BT40:CE40"/>
    <mergeCell ref="AU38:BG38"/>
    <mergeCell ref="CF37:CR37"/>
    <mergeCell ref="CF38:CR38"/>
    <mergeCell ref="AU35:BG35"/>
    <mergeCell ref="BH35:BS35"/>
    <mergeCell ref="BT35:CE35"/>
    <mergeCell ref="AU36:BG36"/>
    <mergeCell ref="BH36:BS36"/>
    <mergeCell ref="BT36:CE36"/>
    <mergeCell ref="CF36:CR36"/>
    <mergeCell ref="BH38:BS38"/>
    <mergeCell ref="BT33:CE33"/>
    <mergeCell ref="AU34:BG34"/>
    <mergeCell ref="BH34:BS34"/>
    <mergeCell ref="BT34:CE34"/>
    <mergeCell ref="BH37:BS37"/>
    <mergeCell ref="BT37:CE37"/>
    <mergeCell ref="AU37:BG37"/>
    <mergeCell ref="BH30:BS30"/>
    <mergeCell ref="BT30:CE30"/>
    <mergeCell ref="AE31:AL32"/>
    <mergeCell ref="AU31:BG31"/>
    <mergeCell ref="BH31:BS31"/>
    <mergeCell ref="BT31:CE31"/>
    <mergeCell ref="AU32:BG32"/>
    <mergeCell ref="BH32:BS32"/>
    <mergeCell ref="BT32:CE32"/>
    <mergeCell ref="AM32:AT32"/>
    <mergeCell ref="EC20:EN20"/>
    <mergeCell ref="EC21:EN21"/>
    <mergeCell ref="DP22:EB22"/>
    <mergeCell ref="EC22:EN22"/>
    <mergeCell ref="DP23:EB23"/>
    <mergeCell ref="AE29:AL30"/>
    <mergeCell ref="AU29:BG29"/>
    <mergeCell ref="BH29:BS29"/>
    <mergeCell ref="BT29:CE29"/>
    <mergeCell ref="AU30:BG30"/>
    <mergeCell ref="AE28:AL28"/>
    <mergeCell ref="AU28:BG28"/>
    <mergeCell ref="BH28:BS28"/>
    <mergeCell ref="BT28:CE28"/>
    <mergeCell ref="CF28:CR28"/>
    <mergeCell ref="AU23:BG23"/>
    <mergeCell ref="BH23:BS23"/>
    <mergeCell ref="BT23:CE23"/>
    <mergeCell ref="AE24:AL27"/>
    <mergeCell ref="AU24:BG24"/>
    <mergeCell ref="BH24:BS24"/>
    <mergeCell ref="BT24:CE24"/>
    <mergeCell ref="AU25:BG25"/>
    <mergeCell ref="BH25:BS25"/>
    <mergeCell ref="BT25:CE25"/>
    <mergeCell ref="AU21:BG21"/>
    <mergeCell ref="BH21:BS21"/>
    <mergeCell ref="BT21:CE21"/>
    <mergeCell ref="AU22:BG22"/>
    <mergeCell ref="BH22:BS22"/>
    <mergeCell ref="BT22:CE22"/>
    <mergeCell ref="AU19:BG19"/>
    <mergeCell ref="BH19:BS19"/>
    <mergeCell ref="BT19:CE19"/>
    <mergeCell ref="AU20:BG20"/>
    <mergeCell ref="BH20:BS20"/>
    <mergeCell ref="BT20:CE20"/>
    <mergeCell ref="A18:AD18"/>
    <mergeCell ref="AE18:AL18"/>
    <mergeCell ref="AM18:AT18"/>
    <mergeCell ref="AU18:BG18"/>
    <mergeCell ref="BH18:BS18"/>
    <mergeCell ref="BT18:CE18"/>
    <mergeCell ref="A17:AD17"/>
    <mergeCell ref="AE17:AL17"/>
    <mergeCell ref="AM17:AT17"/>
    <mergeCell ref="AU17:BG17"/>
    <mergeCell ref="BH17:BS17"/>
    <mergeCell ref="BT17:CE17"/>
    <mergeCell ref="AU15:BG15"/>
    <mergeCell ref="BH15:BS15"/>
    <mergeCell ref="BT15:CE15"/>
    <mergeCell ref="AU16:BG16"/>
    <mergeCell ref="BH16:BS16"/>
    <mergeCell ref="BT16:CE16"/>
    <mergeCell ref="A14:AD14"/>
    <mergeCell ref="AE14:AL14"/>
    <mergeCell ref="AM14:AT14"/>
    <mergeCell ref="AU14:BG14"/>
    <mergeCell ref="BH14:BS14"/>
    <mergeCell ref="BT14:CE14"/>
    <mergeCell ref="AU12:BG12"/>
    <mergeCell ref="BH12:BS12"/>
    <mergeCell ref="BT12:CE12"/>
    <mergeCell ref="AU13:BG13"/>
    <mergeCell ref="BH13:BS13"/>
    <mergeCell ref="BT13:CE13"/>
    <mergeCell ref="AU9:BG9"/>
    <mergeCell ref="BH9:BS9"/>
    <mergeCell ref="AU10:BG10"/>
    <mergeCell ref="BH10:BS10"/>
    <mergeCell ref="BT10:CE10"/>
    <mergeCell ref="AU11:BG11"/>
    <mergeCell ref="BH11:BS11"/>
    <mergeCell ref="BT11:CE11"/>
    <mergeCell ref="AE16:AL16"/>
    <mergeCell ref="AM16:AT16"/>
    <mergeCell ref="CF10:CR10"/>
    <mergeCell ref="CF11:CR11"/>
    <mergeCell ref="AU7:BG7"/>
    <mergeCell ref="BH7:BS7"/>
    <mergeCell ref="BT7:CE7"/>
    <mergeCell ref="AU8:BG8"/>
    <mergeCell ref="BH8:BS8"/>
    <mergeCell ref="BT8:CE8"/>
    <mergeCell ref="AM59:AT59"/>
    <mergeCell ref="AU59:BG59"/>
    <mergeCell ref="EO20:EZ20"/>
    <mergeCell ref="FA20:FM20"/>
    <mergeCell ref="EO21:EZ21"/>
    <mergeCell ref="FA21:FM21"/>
    <mergeCell ref="EO22:EZ22"/>
    <mergeCell ref="FA22:FM22"/>
    <mergeCell ref="EC23:EN23"/>
    <mergeCell ref="EO23:EZ23"/>
    <mergeCell ref="EO24:EZ24"/>
    <mergeCell ref="FA24:FM24"/>
    <mergeCell ref="FN24:FY24"/>
    <mergeCell ref="FN20:FY20"/>
    <mergeCell ref="FZ20:GJ20"/>
    <mergeCell ref="FN21:FY21"/>
    <mergeCell ref="FZ21:GJ21"/>
    <mergeCell ref="FN22:FY22"/>
    <mergeCell ref="FZ22:GJ22"/>
    <mergeCell ref="DE53:DO53"/>
    <mergeCell ref="DP25:EB25"/>
    <mergeCell ref="EC25:EN25"/>
    <mergeCell ref="EO25:EZ25"/>
    <mergeCell ref="FA25:FM25"/>
    <mergeCell ref="FN25:FY25"/>
    <mergeCell ref="DP26:EB26"/>
    <mergeCell ref="FN30:FY30"/>
    <mergeCell ref="EO32:EZ32"/>
    <mergeCell ref="FA32:FM32"/>
    <mergeCell ref="AE50:AL50"/>
    <mergeCell ref="AM50:AT50"/>
    <mergeCell ref="EC26:EN26"/>
    <mergeCell ref="EO26:EZ26"/>
    <mergeCell ref="FA26:FM26"/>
    <mergeCell ref="FN26:FY26"/>
    <mergeCell ref="DP27:EB27"/>
    <mergeCell ref="EC27:EN27"/>
    <mergeCell ref="EO30:EZ30"/>
    <mergeCell ref="FA30:FM30"/>
    <mergeCell ref="CS52:DD52"/>
    <mergeCell ref="DE52:DO52"/>
    <mergeCell ref="EO27:EZ27"/>
    <mergeCell ref="FA27:FM27"/>
    <mergeCell ref="FN27:FY27"/>
    <mergeCell ref="DP28:EB28"/>
    <mergeCell ref="EC28:EN28"/>
    <mergeCell ref="EO28:EZ28"/>
    <mergeCell ref="FA28:FM28"/>
    <mergeCell ref="EC30:EN30"/>
    <mergeCell ref="A49:AD49"/>
    <mergeCell ref="AE49:AL49"/>
    <mergeCell ref="AM49:AT49"/>
    <mergeCell ref="FN28:FY28"/>
    <mergeCell ref="DP29:EB29"/>
    <mergeCell ref="EC29:EN29"/>
    <mergeCell ref="EO29:EZ29"/>
    <mergeCell ref="FA29:FM29"/>
    <mergeCell ref="FN29:FY29"/>
    <mergeCell ref="DP30:EB30"/>
    <mergeCell ref="FZ29:GJ29"/>
    <mergeCell ref="FZ30:GJ30"/>
    <mergeCell ref="A48:AD48"/>
    <mergeCell ref="DP31:EB31"/>
    <mergeCell ref="EC31:EN31"/>
    <mergeCell ref="EO31:EZ31"/>
    <mergeCell ref="FA31:FM31"/>
    <mergeCell ref="FN31:FY31"/>
    <mergeCell ref="DP32:EB32"/>
    <mergeCell ref="EC32:EN32"/>
    <mergeCell ref="FN32:FY32"/>
    <mergeCell ref="DP33:EB33"/>
    <mergeCell ref="EC33:EN33"/>
    <mergeCell ref="EO33:EZ33"/>
    <mergeCell ref="FA33:FM33"/>
    <mergeCell ref="FN33:FY33"/>
    <mergeCell ref="FZ32:GJ32"/>
    <mergeCell ref="A47:AD47"/>
    <mergeCell ref="DP34:EB34"/>
    <mergeCell ref="EC34:EN34"/>
    <mergeCell ref="EO34:EZ34"/>
    <mergeCell ref="FA34:FM34"/>
    <mergeCell ref="FN34:FY34"/>
    <mergeCell ref="DP35:EB35"/>
    <mergeCell ref="EC35:EN35"/>
    <mergeCell ref="EO35:EZ35"/>
    <mergeCell ref="CS49:DD49"/>
    <mergeCell ref="DE49:DO49"/>
    <mergeCell ref="FA35:FM35"/>
    <mergeCell ref="FN35:FY35"/>
    <mergeCell ref="DP36:EB36"/>
    <mergeCell ref="EC36:EN36"/>
    <mergeCell ref="EO36:EZ36"/>
    <mergeCell ref="FA36:FM36"/>
    <mergeCell ref="FN36:FY36"/>
    <mergeCell ref="FN38:FY38"/>
    <mergeCell ref="DP37:EB37"/>
    <mergeCell ref="EC37:EN37"/>
    <mergeCell ref="EO37:EZ37"/>
    <mergeCell ref="FA37:FM37"/>
    <mergeCell ref="FN37:FY37"/>
    <mergeCell ref="DP38:EB38"/>
    <mergeCell ref="EC38:EN38"/>
    <mergeCell ref="EO38:EZ38"/>
    <mergeCell ref="FA38:FM38"/>
    <mergeCell ref="FA39:FM39"/>
    <mergeCell ref="FN39:FY39"/>
    <mergeCell ref="A45:AD45"/>
    <mergeCell ref="AM43:AT48"/>
    <mergeCell ref="AU43:BG43"/>
    <mergeCell ref="BH43:BS43"/>
    <mergeCell ref="BT43:CE43"/>
    <mergeCell ref="CF45:CR45"/>
    <mergeCell ref="AU41:BG41"/>
    <mergeCell ref="BH41:BS41"/>
    <mergeCell ref="DP44:EB44"/>
    <mergeCell ref="EC40:EN40"/>
    <mergeCell ref="EC44:EN44"/>
    <mergeCell ref="DP39:EB39"/>
    <mergeCell ref="EC39:EN39"/>
    <mergeCell ref="EO39:EZ39"/>
    <mergeCell ref="EO40:EZ40"/>
    <mergeCell ref="FA40:FM40"/>
    <mergeCell ref="FN40:FY40"/>
    <mergeCell ref="EC41:EN41"/>
    <mergeCell ref="EO41:EZ41"/>
    <mergeCell ref="FA41:FM41"/>
    <mergeCell ref="FN41:FY41"/>
    <mergeCell ref="FA42:FM42"/>
    <mergeCell ref="FN42:FY42"/>
    <mergeCell ref="EC43:EN43"/>
    <mergeCell ref="EO43:EZ43"/>
    <mergeCell ref="FA43:FM43"/>
    <mergeCell ref="FN43:FY43"/>
    <mergeCell ref="EC42:EN42"/>
    <mergeCell ref="EO42:EZ42"/>
    <mergeCell ref="A44:AD44"/>
    <mergeCell ref="A46:AD46"/>
    <mergeCell ref="AE33:AL48"/>
    <mergeCell ref="AU33:BG33"/>
    <mergeCell ref="BH33:BS33"/>
    <mergeCell ref="DP46:EB46"/>
    <mergeCell ref="DP40:EB40"/>
    <mergeCell ref="DP41:EB41"/>
    <mergeCell ref="DP42:EB42"/>
    <mergeCell ref="DP43:EB43"/>
    <mergeCell ref="FA46:FM46"/>
    <mergeCell ref="FN46:FY46"/>
    <mergeCell ref="CS45:DD45"/>
    <mergeCell ref="DE45:DO45"/>
    <mergeCell ref="CS46:DD46"/>
    <mergeCell ref="EO44:EZ44"/>
    <mergeCell ref="FA44:FM44"/>
    <mergeCell ref="DP45:EB45"/>
    <mergeCell ref="DE46:DO46"/>
    <mergeCell ref="FN44:FY44"/>
    <mergeCell ref="FA47:FM47"/>
    <mergeCell ref="FZ46:GJ46"/>
    <mergeCell ref="FZ47:GJ47"/>
    <mergeCell ref="A43:AD43"/>
    <mergeCell ref="EC45:EN45"/>
    <mergeCell ref="EO45:EZ45"/>
    <mergeCell ref="FA45:FM45"/>
    <mergeCell ref="FN45:FY45"/>
    <mergeCell ref="EC46:EN46"/>
    <mergeCell ref="EO46:EZ46"/>
    <mergeCell ref="FN47:FY47"/>
    <mergeCell ref="A42:AD42"/>
    <mergeCell ref="AM42:AT42"/>
    <mergeCell ref="DP48:EB48"/>
    <mergeCell ref="EC48:EN48"/>
    <mergeCell ref="EO48:EZ48"/>
    <mergeCell ref="FA48:FM48"/>
    <mergeCell ref="DP47:EB47"/>
    <mergeCell ref="EC47:EN47"/>
    <mergeCell ref="EO47:EZ47"/>
    <mergeCell ref="FN50:FY50"/>
    <mergeCell ref="FN48:FY48"/>
    <mergeCell ref="DP49:EB49"/>
    <mergeCell ref="EC49:EN49"/>
    <mergeCell ref="EO49:EZ49"/>
    <mergeCell ref="FA49:FM49"/>
    <mergeCell ref="FN49:FY49"/>
    <mergeCell ref="FZ42:GJ42"/>
    <mergeCell ref="DP51:EB51"/>
    <mergeCell ref="EC51:EN51"/>
    <mergeCell ref="EO51:EZ51"/>
    <mergeCell ref="FA51:FM51"/>
    <mergeCell ref="FN51:FY51"/>
    <mergeCell ref="FZ51:GJ51"/>
    <mergeCell ref="FZ48:GJ48"/>
    <mergeCell ref="FZ49:GJ49"/>
    <mergeCell ref="DP50:EB50"/>
    <mergeCell ref="AM40:AT40"/>
    <mergeCell ref="DP52:EB52"/>
    <mergeCell ref="EC52:EN52"/>
    <mergeCell ref="EO52:EZ52"/>
    <mergeCell ref="FA52:FM52"/>
    <mergeCell ref="A41:AD41"/>
    <mergeCell ref="AM41:AT41"/>
    <mergeCell ref="EC50:EN50"/>
    <mergeCell ref="EO50:EZ50"/>
    <mergeCell ref="FA50:FM50"/>
    <mergeCell ref="FZ52:GJ52"/>
    <mergeCell ref="FZ53:GJ53"/>
    <mergeCell ref="EO56:EZ56"/>
    <mergeCell ref="FA56:FM56"/>
    <mergeCell ref="FN56:FY56"/>
    <mergeCell ref="EC53:EN53"/>
    <mergeCell ref="EO53:EZ53"/>
    <mergeCell ref="FA53:FM53"/>
    <mergeCell ref="FN53:FY53"/>
    <mergeCell ref="FA54:FM54"/>
    <mergeCell ref="DP53:EB53"/>
    <mergeCell ref="DP57:EB57"/>
    <mergeCell ref="EC57:EN57"/>
    <mergeCell ref="EO57:EZ57"/>
    <mergeCell ref="FA57:FM57"/>
    <mergeCell ref="FN57:FY57"/>
    <mergeCell ref="FN54:FY54"/>
    <mergeCell ref="DP55:EB55"/>
    <mergeCell ref="EC55:EN55"/>
    <mergeCell ref="EO55:EZ55"/>
    <mergeCell ref="EC58:EN58"/>
    <mergeCell ref="A39:AD39"/>
    <mergeCell ref="AM39:AT39"/>
    <mergeCell ref="DP56:EB56"/>
    <mergeCell ref="EC56:EN56"/>
    <mergeCell ref="FZ40:GJ40"/>
    <mergeCell ref="CS41:DD41"/>
    <mergeCell ref="DE41:DO41"/>
    <mergeCell ref="FZ39:GJ39"/>
    <mergeCell ref="FN52:FY52"/>
    <mergeCell ref="FA58:FM58"/>
    <mergeCell ref="FN58:FY58"/>
    <mergeCell ref="FZ38:GJ38"/>
    <mergeCell ref="DP59:EB59"/>
    <mergeCell ref="EC59:EN59"/>
    <mergeCell ref="EO59:EZ59"/>
    <mergeCell ref="FA59:FM59"/>
    <mergeCell ref="FN59:FY59"/>
    <mergeCell ref="FZ59:GJ59"/>
    <mergeCell ref="DP58:EB58"/>
    <mergeCell ref="FZ63:GJ63"/>
    <mergeCell ref="FZ60:GJ60"/>
    <mergeCell ref="A37:AD37"/>
    <mergeCell ref="AM37:AT37"/>
    <mergeCell ref="DP60:EB60"/>
    <mergeCell ref="EC60:EN60"/>
    <mergeCell ref="EO60:EZ60"/>
    <mergeCell ref="FA60:FM60"/>
    <mergeCell ref="A38:AD38"/>
    <mergeCell ref="AM38:AT38"/>
    <mergeCell ref="FZ28:GJ28"/>
    <mergeCell ref="FZ31:GJ31"/>
    <mergeCell ref="FN60:FY60"/>
    <mergeCell ref="FZ37:GJ37"/>
    <mergeCell ref="FZ43:GJ43"/>
    <mergeCell ref="DP63:EB63"/>
    <mergeCell ref="EC63:EN63"/>
    <mergeCell ref="EO63:EZ63"/>
    <mergeCell ref="FA63:FM63"/>
    <mergeCell ref="FN63:FY63"/>
    <mergeCell ref="A1:GJ1"/>
    <mergeCell ref="FZ23:GJ23"/>
    <mergeCell ref="FZ24:GJ24"/>
    <mergeCell ref="FZ25:GJ25"/>
    <mergeCell ref="FZ26:GJ26"/>
    <mergeCell ref="FZ27:GJ27"/>
    <mergeCell ref="FA23:FM23"/>
    <mergeCell ref="FN23:FY23"/>
    <mergeCell ref="DP24:EB24"/>
    <mergeCell ref="EC24:EN24"/>
    <mergeCell ref="CS36:DD36"/>
    <mergeCell ref="DE36:DO36"/>
    <mergeCell ref="FZ33:GJ33"/>
    <mergeCell ref="FZ34:GJ34"/>
    <mergeCell ref="FZ35:GJ35"/>
    <mergeCell ref="FZ36:GJ36"/>
    <mergeCell ref="FZ50:GJ50"/>
    <mergeCell ref="FZ56:GJ56"/>
    <mergeCell ref="FZ57:GJ57"/>
    <mergeCell ref="FZ58:GJ58"/>
    <mergeCell ref="CS37:DD37"/>
    <mergeCell ref="DE37:DO37"/>
    <mergeCell ref="FZ44:GJ44"/>
    <mergeCell ref="FZ45:GJ45"/>
    <mergeCell ref="FZ41:GJ41"/>
    <mergeCell ref="EO58:EZ58"/>
    <mergeCell ref="AE67:AL68"/>
    <mergeCell ref="AM67:AT68"/>
    <mergeCell ref="AU67:BG67"/>
    <mergeCell ref="BH67:BT67"/>
    <mergeCell ref="BU67:CG67"/>
    <mergeCell ref="A35:AD35"/>
    <mergeCell ref="AM35:AT35"/>
    <mergeCell ref="A36:AD36"/>
    <mergeCell ref="AM36:AT36"/>
    <mergeCell ref="A40:AD40"/>
    <mergeCell ref="BU66:CG66"/>
    <mergeCell ref="CH66:CT66"/>
    <mergeCell ref="A65:AD66"/>
    <mergeCell ref="AE65:AL66"/>
    <mergeCell ref="AM65:AT66"/>
    <mergeCell ref="AU65:BT65"/>
    <mergeCell ref="BU65:CT65"/>
    <mergeCell ref="AU66:BG66"/>
    <mergeCell ref="BH66:BT66"/>
    <mergeCell ref="BH69:BT69"/>
    <mergeCell ref="BU69:CG69"/>
    <mergeCell ref="CH67:CT67"/>
    <mergeCell ref="AU68:BG68"/>
    <mergeCell ref="BH68:BT68"/>
    <mergeCell ref="BU68:CG68"/>
    <mergeCell ref="CH68:CT68"/>
    <mergeCell ref="CH69:CT69"/>
    <mergeCell ref="A31:AD31"/>
    <mergeCell ref="AM31:AT31"/>
    <mergeCell ref="A30:AD30"/>
    <mergeCell ref="AM30:AT30"/>
    <mergeCell ref="AU69:BG69"/>
    <mergeCell ref="A33:AD33"/>
    <mergeCell ref="AM33:AT33"/>
    <mergeCell ref="A34:AD34"/>
    <mergeCell ref="AM34:AT34"/>
    <mergeCell ref="A67:AD68"/>
    <mergeCell ref="AU27:BG27"/>
    <mergeCell ref="BH27:BS27"/>
    <mergeCell ref="A69:AD69"/>
    <mergeCell ref="AE69:AL69"/>
    <mergeCell ref="AM69:AT69"/>
    <mergeCell ref="A29:AD29"/>
    <mergeCell ref="AM29:AT29"/>
    <mergeCell ref="A28:AD28"/>
    <mergeCell ref="AM28:AT28"/>
    <mergeCell ref="A32:AD32"/>
    <mergeCell ref="BT27:CE27"/>
    <mergeCell ref="A25:AD25"/>
    <mergeCell ref="AM25:AT25"/>
    <mergeCell ref="AU26:BG26"/>
    <mergeCell ref="BH26:BS26"/>
    <mergeCell ref="BT26:CE26"/>
    <mergeCell ref="A27:AD27"/>
    <mergeCell ref="AM27:AT27"/>
    <mergeCell ref="A26:AD26"/>
    <mergeCell ref="AM26:AT26"/>
    <mergeCell ref="A24:AD24"/>
    <mergeCell ref="AM24:AT24"/>
    <mergeCell ref="A23:AD23"/>
    <mergeCell ref="AE23:AL23"/>
    <mergeCell ref="AM23:AT23"/>
    <mergeCell ref="A22:AD22"/>
    <mergeCell ref="AE22:AL22"/>
    <mergeCell ref="AM22:AT22"/>
    <mergeCell ref="A21:AD21"/>
    <mergeCell ref="AE21:AL21"/>
    <mergeCell ref="AM21:AT21"/>
    <mergeCell ref="A20:AD20"/>
    <mergeCell ref="AE20:AL20"/>
    <mergeCell ref="AM20:AT20"/>
    <mergeCell ref="A19:AD19"/>
    <mergeCell ref="AE19:AL19"/>
    <mergeCell ref="AM19:AT19"/>
    <mergeCell ref="A13:AD13"/>
    <mergeCell ref="AE13:AL13"/>
    <mergeCell ref="AM13:AT13"/>
    <mergeCell ref="A15:AD15"/>
    <mergeCell ref="AE15:AL15"/>
    <mergeCell ref="AM15:AT15"/>
    <mergeCell ref="A16:AD16"/>
    <mergeCell ref="A12:AD12"/>
    <mergeCell ref="AE12:AL12"/>
    <mergeCell ref="AM12:AT12"/>
    <mergeCell ref="A11:AD11"/>
    <mergeCell ref="AE11:AL11"/>
    <mergeCell ref="AM11:AT11"/>
    <mergeCell ref="CS10:DD10"/>
    <mergeCell ref="DE10:DO10"/>
    <mergeCell ref="A10:AD10"/>
    <mergeCell ref="AE10:AL10"/>
    <mergeCell ref="AM10:AT10"/>
    <mergeCell ref="BT9:CE9"/>
    <mergeCell ref="DE9:DO9"/>
    <mergeCell ref="A9:AD9"/>
    <mergeCell ref="AE9:AL9"/>
    <mergeCell ref="AM9:AT9"/>
    <mergeCell ref="A8:AD8"/>
    <mergeCell ref="AE8:AL8"/>
    <mergeCell ref="AM8:AT8"/>
    <mergeCell ref="A7:AD7"/>
    <mergeCell ref="AE7:AL7"/>
    <mergeCell ref="AM7:AT7"/>
    <mergeCell ref="A6:AD6"/>
    <mergeCell ref="AE6:AL6"/>
    <mergeCell ref="AM6:AT6"/>
    <mergeCell ref="AU6:BG6"/>
    <mergeCell ref="BH6:BS6"/>
    <mergeCell ref="BT6:CE6"/>
    <mergeCell ref="AU5:BG5"/>
    <mergeCell ref="BH5:BS5"/>
    <mergeCell ref="BT5:CE5"/>
    <mergeCell ref="A3:AD5"/>
    <mergeCell ref="AE3:AL5"/>
    <mergeCell ref="AM3:AT5"/>
    <mergeCell ref="AU3:DO3"/>
    <mergeCell ref="AU4:CE4"/>
    <mergeCell ref="CF4:DO4"/>
    <mergeCell ref="CF5:CR5"/>
  </mergeCells>
  <printOptions/>
  <pageMargins left="0.5118110236220472" right="0.5118110236220472" top="0.35433070866141736" bottom="0.35433070866141736" header="0.31496062992125984" footer="0.31496062992125984"/>
  <pageSetup fitToHeight="3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Y27"/>
  <sheetViews>
    <sheetView tabSelected="1" workbookViewId="0" topLeftCell="A21">
      <selection activeCell="DL27" sqref="DL27"/>
    </sheetView>
  </sheetViews>
  <sheetFormatPr defaultColWidth="0.875" defaultRowHeight="12.75"/>
  <cols>
    <col min="1" max="8" width="0.875" style="1" customWidth="1"/>
    <col min="9" max="9" width="1.625" style="1" customWidth="1"/>
    <col min="10" max="92" width="0.875" style="1" customWidth="1"/>
    <col min="93" max="93" width="2.00390625" style="1" customWidth="1"/>
    <col min="94" max="96" width="0.875" style="1" customWidth="1"/>
    <col min="97" max="16384" width="0.875" style="1" customWidth="1"/>
  </cols>
  <sheetData>
    <row r="1" s="17" customFormat="1" ht="15"/>
    <row r="2" spans="1:103" s="5" customFormat="1" ht="30" customHeight="1">
      <c r="A2" s="265" t="s">
        <v>211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</row>
    <row r="3" s="17" customFormat="1" ht="12" customHeight="1"/>
    <row r="4" spans="1:103" s="5" customFormat="1" ht="30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 t="s">
        <v>36</v>
      </c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 t="s">
        <v>37</v>
      </c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</row>
    <row r="5" spans="1:103" s="5" customFormat="1" ht="48.75" customHeight="1">
      <c r="A5" s="74" t="s">
        <v>216</v>
      </c>
      <c r="B5" s="74"/>
      <c r="C5" s="74"/>
      <c r="D5" s="74"/>
      <c r="E5" s="74"/>
      <c r="F5" s="74"/>
      <c r="G5" s="74"/>
      <c r="H5" s="74"/>
      <c r="I5" s="30"/>
      <c r="J5" s="106" t="s">
        <v>221</v>
      </c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264">
        <v>8242996.99</v>
      </c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>
        <v>5630296.03</v>
      </c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/>
      <c r="CX5" s="264"/>
      <c r="CY5" s="264"/>
    </row>
    <row r="6" spans="1:103" s="5" customFormat="1" ht="45.75" customHeight="1">
      <c r="A6" s="74" t="s">
        <v>217</v>
      </c>
      <c r="B6" s="74"/>
      <c r="C6" s="74"/>
      <c r="D6" s="74"/>
      <c r="E6" s="74"/>
      <c r="F6" s="74"/>
      <c r="G6" s="74"/>
      <c r="H6" s="74"/>
      <c r="I6" s="30"/>
      <c r="J6" s="106" t="s">
        <v>218</v>
      </c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</row>
    <row r="7" spans="1:103" s="5" customFormat="1" ht="59.25" customHeight="1">
      <c r="A7" s="74" t="s">
        <v>220</v>
      </c>
      <c r="B7" s="74"/>
      <c r="C7" s="74"/>
      <c r="D7" s="74"/>
      <c r="E7" s="74"/>
      <c r="F7" s="74"/>
      <c r="G7" s="74"/>
      <c r="H7" s="74"/>
      <c r="I7" s="30"/>
      <c r="J7" s="106" t="s">
        <v>219</v>
      </c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</row>
    <row r="8" spans="1:103" s="5" customFormat="1" ht="48.75" customHeight="1">
      <c r="A8" s="74" t="s">
        <v>215</v>
      </c>
      <c r="B8" s="74"/>
      <c r="C8" s="74"/>
      <c r="D8" s="74"/>
      <c r="E8" s="74"/>
      <c r="F8" s="74"/>
      <c r="G8" s="74"/>
      <c r="H8" s="74"/>
      <c r="I8" s="30"/>
      <c r="J8" s="106" t="s">
        <v>222</v>
      </c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264">
        <v>974794.29</v>
      </c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>
        <v>475735.38</v>
      </c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</row>
    <row r="9" spans="1:103" s="5" customFormat="1" ht="46.5" customHeight="1">
      <c r="A9" s="74" t="s">
        <v>223</v>
      </c>
      <c r="B9" s="74"/>
      <c r="C9" s="74"/>
      <c r="D9" s="74"/>
      <c r="E9" s="74"/>
      <c r="F9" s="74"/>
      <c r="G9" s="74"/>
      <c r="H9" s="74"/>
      <c r="I9" s="30"/>
      <c r="J9" s="106" t="s">
        <v>225</v>
      </c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</row>
    <row r="10" spans="1:103" s="5" customFormat="1" ht="63" customHeight="1">
      <c r="A10" s="74" t="s">
        <v>224</v>
      </c>
      <c r="B10" s="74"/>
      <c r="C10" s="74"/>
      <c r="D10" s="74"/>
      <c r="E10" s="74"/>
      <c r="F10" s="74"/>
      <c r="G10" s="74"/>
      <c r="H10" s="74"/>
      <c r="I10" s="30"/>
      <c r="J10" s="106" t="s">
        <v>226</v>
      </c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</row>
    <row r="11" spans="1:103" s="5" customFormat="1" ht="45" customHeight="1">
      <c r="A11" s="74" t="s">
        <v>214</v>
      </c>
      <c r="B11" s="74"/>
      <c r="C11" s="74"/>
      <c r="D11" s="74"/>
      <c r="E11" s="74"/>
      <c r="F11" s="74"/>
      <c r="G11" s="74"/>
      <c r="H11" s="74"/>
      <c r="I11" s="30"/>
      <c r="J11" s="106" t="s">
        <v>227</v>
      </c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263">
        <v>21578.8</v>
      </c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>
        <v>21578.8</v>
      </c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</row>
    <row r="12" spans="1:103" s="5" customFormat="1" ht="42.75" customHeight="1">
      <c r="A12" s="74" t="s">
        <v>228</v>
      </c>
      <c r="B12" s="74"/>
      <c r="C12" s="74"/>
      <c r="D12" s="74"/>
      <c r="E12" s="74"/>
      <c r="F12" s="74"/>
      <c r="G12" s="74"/>
      <c r="H12" s="74"/>
      <c r="I12" s="30"/>
      <c r="J12" s="106" t="s">
        <v>229</v>
      </c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</row>
    <row r="13" spans="1:103" s="5" customFormat="1" ht="47.25" customHeight="1">
      <c r="A13" s="74" t="s">
        <v>230</v>
      </c>
      <c r="B13" s="74"/>
      <c r="C13" s="74"/>
      <c r="D13" s="74"/>
      <c r="E13" s="74"/>
      <c r="F13" s="74"/>
      <c r="G13" s="74"/>
      <c r="H13" s="74"/>
      <c r="I13" s="30"/>
      <c r="J13" s="106" t="s">
        <v>231</v>
      </c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  <c r="CE13" s="262"/>
      <c r="CF13" s="262"/>
      <c r="CG13" s="262"/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/>
      <c r="CS13" s="262"/>
      <c r="CT13" s="262"/>
      <c r="CU13" s="262"/>
      <c r="CV13" s="262"/>
      <c r="CW13" s="262"/>
      <c r="CX13" s="262"/>
      <c r="CY13" s="262"/>
    </row>
    <row r="14" spans="1:103" s="5" customFormat="1" ht="45" customHeight="1">
      <c r="A14" s="74" t="s">
        <v>232</v>
      </c>
      <c r="B14" s="74"/>
      <c r="C14" s="74"/>
      <c r="D14" s="74"/>
      <c r="E14" s="74"/>
      <c r="F14" s="74"/>
      <c r="G14" s="74"/>
      <c r="H14" s="74"/>
      <c r="I14" s="30"/>
      <c r="J14" s="106" t="s">
        <v>233</v>
      </c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</row>
    <row r="15" spans="1:103" s="5" customFormat="1" ht="15.75" customHeight="1">
      <c r="A15" s="74"/>
      <c r="B15" s="74"/>
      <c r="C15" s="74"/>
      <c r="D15" s="74"/>
      <c r="E15" s="74"/>
      <c r="F15" s="74"/>
      <c r="G15" s="74"/>
      <c r="H15" s="74"/>
      <c r="I15" s="30"/>
      <c r="J15" s="106" t="s">
        <v>234</v>
      </c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</row>
    <row r="16" spans="1:103" s="5" customFormat="1" ht="15.75" customHeight="1">
      <c r="A16" s="74"/>
      <c r="B16" s="74"/>
      <c r="C16" s="74"/>
      <c r="D16" s="74"/>
      <c r="E16" s="74"/>
      <c r="F16" s="74"/>
      <c r="G16" s="74"/>
      <c r="H16" s="74"/>
      <c r="I16" s="30"/>
      <c r="J16" s="106" t="s">
        <v>235</v>
      </c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</row>
    <row r="17" spans="1:103" s="5" customFormat="1" ht="15.75" customHeight="1">
      <c r="A17" s="74"/>
      <c r="B17" s="74"/>
      <c r="C17" s="74"/>
      <c r="D17" s="74"/>
      <c r="E17" s="74"/>
      <c r="F17" s="74"/>
      <c r="G17" s="74"/>
      <c r="H17" s="74"/>
      <c r="I17" s="30"/>
      <c r="J17" s="106" t="s">
        <v>236</v>
      </c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4"/>
      <c r="CJ17" s="264"/>
      <c r="CK17" s="264"/>
      <c r="CL17" s="264"/>
      <c r="CM17" s="264"/>
      <c r="CN17" s="264"/>
      <c r="CO17" s="264"/>
      <c r="CP17" s="264"/>
      <c r="CQ17" s="264"/>
      <c r="CR17" s="264"/>
      <c r="CS17" s="264"/>
      <c r="CT17" s="264"/>
      <c r="CU17" s="264"/>
      <c r="CV17" s="264"/>
      <c r="CW17" s="264"/>
      <c r="CX17" s="264"/>
      <c r="CY17" s="264"/>
    </row>
    <row r="18" spans="1:103" s="5" customFormat="1" ht="72" customHeight="1">
      <c r="A18" s="74" t="s">
        <v>237</v>
      </c>
      <c r="B18" s="74"/>
      <c r="C18" s="74"/>
      <c r="D18" s="74"/>
      <c r="E18" s="74"/>
      <c r="F18" s="74"/>
      <c r="G18" s="74"/>
      <c r="H18" s="74"/>
      <c r="I18" s="30"/>
      <c r="J18" s="106" t="s">
        <v>238</v>
      </c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  <c r="CD18" s="264"/>
      <c r="CE18" s="264"/>
      <c r="CF18" s="264"/>
      <c r="CG18" s="264"/>
      <c r="CH18" s="264"/>
      <c r="CI18" s="264"/>
      <c r="CJ18" s="264"/>
      <c r="CK18" s="264"/>
      <c r="CL18" s="264"/>
      <c r="CM18" s="264"/>
      <c r="CN18" s="264"/>
      <c r="CO18" s="264"/>
      <c r="CP18" s="264"/>
      <c r="CQ18" s="264"/>
      <c r="CR18" s="264"/>
      <c r="CS18" s="264"/>
      <c r="CT18" s="264"/>
      <c r="CU18" s="264"/>
      <c r="CV18" s="264"/>
      <c r="CW18" s="264"/>
      <c r="CX18" s="264"/>
      <c r="CY18" s="264"/>
    </row>
    <row r="19" spans="1:103" s="5" customFormat="1" ht="69.75" customHeight="1">
      <c r="A19" s="74" t="s">
        <v>239</v>
      </c>
      <c r="B19" s="74"/>
      <c r="C19" s="74"/>
      <c r="D19" s="74"/>
      <c r="E19" s="74"/>
      <c r="F19" s="74"/>
      <c r="G19" s="74"/>
      <c r="H19" s="74"/>
      <c r="I19" s="30"/>
      <c r="J19" s="106" t="s">
        <v>240</v>
      </c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4"/>
      <c r="CF19" s="264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</row>
    <row r="20" spans="1:103" s="5" customFormat="1" ht="60" customHeight="1">
      <c r="A20" s="74" t="s">
        <v>241</v>
      </c>
      <c r="B20" s="74"/>
      <c r="C20" s="74"/>
      <c r="D20" s="74"/>
      <c r="E20" s="74"/>
      <c r="F20" s="74"/>
      <c r="G20" s="74"/>
      <c r="H20" s="74"/>
      <c r="I20" s="30"/>
      <c r="J20" s="106" t="s">
        <v>242</v>
      </c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2"/>
      <c r="CA20" s="262"/>
      <c r="CB20" s="262"/>
      <c r="CC20" s="262"/>
      <c r="CD20" s="262"/>
      <c r="CE20" s="262"/>
      <c r="CF20" s="262"/>
      <c r="CG20" s="262"/>
      <c r="CH20" s="262"/>
      <c r="CI20" s="262"/>
      <c r="CJ20" s="262"/>
      <c r="CK20" s="262"/>
      <c r="CL20" s="262"/>
      <c r="CM20" s="262"/>
      <c r="CN20" s="262"/>
      <c r="CO20" s="262"/>
      <c r="CP20" s="262"/>
      <c r="CQ20" s="262"/>
      <c r="CR20" s="262"/>
      <c r="CS20" s="262"/>
      <c r="CT20" s="262"/>
      <c r="CU20" s="262"/>
      <c r="CV20" s="262"/>
      <c r="CW20" s="262"/>
      <c r="CX20" s="262"/>
      <c r="CY20" s="262"/>
    </row>
    <row r="21" spans="1:103" s="5" customFormat="1" ht="48" customHeight="1">
      <c r="A21" s="74" t="s">
        <v>243</v>
      </c>
      <c r="B21" s="74"/>
      <c r="C21" s="74"/>
      <c r="D21" s="74"/>
      <c r="E21" s="74"/>
      <c r="F21" s="74"/>
      <c r="G21" s="74"/>
      <c r="H21" s="74"/>
      <c r="I21" s="30"/>
      <c r="J21" s="106" t="s">
        <v>244</v>
      </c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</row>
    <row r="22" spans="9:102" ht="15.75">
      <c r="I22" s="261" t="s">
        <v>245</v>
      </c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</row>
    <row r="23" ht="12.75"/>
    <row r="24" ht="12.75"/>
    <row r="25" spans="9:103" ht="12.75">
      <c r="I25" s="1" t="s">
        <v>246</v>
      </c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I25" s="123" t="s">
        <v>328</v>
      </c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</row>
    <row r="26" ht="12.75"/>
    <row r="27" spans="9:103" ht="12.75">
      <c r="I27" s="1" t="s">
        <v>247</v>
      </c>
      <c r="BO27" s="266"/>
      <c r="BP27" s="266"/>
      <c r="BQ27" s="266"/>
      <c r="BR27" s="266"/>
      <c r="BS27" s="266"/>
      <c r="BT27" s="266"/>
      <c r="BU27" s="266"/>
      <c r="BV27" s="266"/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I27" s="123" t="s">
        <v>330</v>
      </c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</row>
  </sheetData>
  <sheetProtection/>
  <mergeCells count="75">
    <mergeCell ref="BO25:CG25"/>
    <mergeCell ref="BO27:CG27"/>
    <mergeCell ref="CI25:CY25"/>
    <mergeCell ref="CI27:CY27"/>
    <mergeCell ref="A10:H10"/>
    <mergeCell ref="J10:BN10"/>
    <mergeCell ref="BO10:CG10"/>
    <mergeCell ref="CH10:CY10"/>
    <mergeCell ref="A11:H11"/>
    <mergeCell ref="J11:BN11"/>
    <mergeCell ref="BO11:CG11"/>
    <mergeCell ref="CH11:CY11"/>
    <mergeCell ref="A8:H8"/>
    <mergeCell ref="J8:BN8"/>
    <mergeCell ref="BO8:CG8"/>
    <mergeCell ref="CH8:CY8"/>
    <mergeCell ref="A9:H9"/>
    <mergeCell ref="J9:BN9"/>
    <mergeCell ref="BO9:CG9"/>
    <mergeCell ref="CH9:CY9"/>
    <mergeCell ref="A5:H5"/>
    <mergeCell ref="J5:BN5"/>
    <mergeCell ref="BO5:CG5"/>
    <mergeCell ref="CH5:CY5"/>
    <mergeCell ref="A6:H6"/>
    <mergeCell ref="J6:BN6"/>
    <mergeCell ref="BO6:CG6"/>
    <mergeCell ref="CH6:CY6"/>
    <mergeCell ref="CH13:CY13"/>
    <mergeCell ref="A2:CY2"/>
    <mergeCell ref="A4:H4"/>
    <mergeCell ref="I4:BN4"/>
    <mergeCell ref="BO4:CG4"/>
    <mergeCell ref="CH4:CY4"/>
    <mergeCell ref="A7:H7"/>
    <mergeCell ref="J7:BN7"/>
    <mergeCell ref="BO7:CG7"/>
    <mergeCell ref="CH7:CY7"/>
    <mergeCell ref="J15:BN15"/>
    <mergeCell ref="BO15:CG15"/>
    <mergeCell ref="CH15:CY15"/>
    <mergeCell ref="J12:BN12"/>
    <mergeCell ref="A12:H12"/>
    <mergeCell ref="BO12:CG12"/>
    <mergeCell ref="CH12:CY12"/>
    <mergeCell ref="A13:H13"/>
    <mergeCell ref="J13:BN13"/>
    <mergeCell ref="BO13:CG13"/>
    <mergeCell ref="A14:H17"/>
    <mergeCell ref="J16:BN16"/>
    <mergeCell ref="BO16:CG16"/>
    <mergeCell ref="CH16:CY16"/>
    <mergeCell ref="J17:BN17"/>
    <mergeCell ref="BO17:CG17"/>
    <mergeCell ref="CH17:CY17"/>
    <mergeCell ref="J14:BN14"/>
    <mergeCell ref="BO14:CG14"/>
    <mergeCell ref="CH14:CY14"/>
    <mergeCell ref="A18:H18"/>
    <mergeCell ref="J18:BN18"/>
    <mergeCell ref="BO18:CG18"/>
    <mergeCell ref="CH18:CY18"/>
    <mergeCell ref="A19:H19"/>
    <mergeCell ref="J19:BN19"/>
    <mergeCell ref="BO19:CG19"/>
    <mergeCell ref="CH19:CY19"/>
    <mergeCell ref="I22:CX22"/>
    <mergeCell ref="A20:H20"/>
    <mergeCell ref="J20:BN20"/>
    <mergeCell ref="BO20:CG20"/>
    <mergeCell ref="CH20:CY20"/>
    <mergeCell ref="A21:H21"/>
    <mergeCell ref="J21:BN21"/>
    <mergeCell ref="BO21:CG21"/>
    <mergeCell ref="CH21:CY2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2019-02-15T07:56:16Z</cp:lastPrinted>
  <dcterms:created xsi:type="dcterms:W3CDTF">2010-05-19T10:50:44Z</dcterms:created>
  <dcterms:modified xsi:type="dcterms:W3CDTF">2019-02-18T16:01:51Z</dcterms:modified>
  <cp:category/>
  <cp:version/>
  <cp:contentType/>
  <cp:contentStatus/>
</cp:coreProperties>
</file>