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7920" tabRatio="596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<sst xmlns="http://schemas.openxmlformats.org/spreadsheetml/2006/main" count="276" uniqueCount="125">
  <si>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</si>
  <si>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</si>
  <si>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</si>
  <si>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</si>
  <si>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29 авг - 4 сен</t>
  </si>
  <si>
    <t>Сентябрь</t>
  </si>
  <si>
    <t>26 сен- 3 окт</t>
  </si>
  <si>
    <t>Октябрь</t>
  </si>
  <si>
    <t>Ноябрь</t>
  </si>
  <si>
    <t>31 окт - 6 нояб</t>
  </si>
  <si>
    <t>28 нояб- 4 дек</t>
  </si>
  <si>
    <t>Декабрь</t>
  </si>
  <si>
    <t>26 дек - 1 янв</t>
  </si>
  <si>
    <t>Январь</t>
  </si>
  <si>
    <t>30 янв -5 фев</t>
  </si>
  <si>
    <t>Февраль</t>
  </si>
  <si>
    <t>27 фев-4мар</t>
  </si>
  <si>
    <t>Март</t>
  </si>
  <si>
    <t>Апрель</t>
  </si>
  <si>
    <t>Май</t>
  </si>
  <si>
    <t>Июнь</t>
  </si>
  <si>
    <t>Июль</t>
  </si>
  <si>
    <t>Август</t>
  </si>
  <si>
    <t>26 мар-1апр</t>
  </si>
  <si>
    <t>30 апр-6мая</t>
  </si>
  <si>
    <t>28мая-3 июнь</t>
  </si>
  <si>
    <t>25июн-1 июл</t>
  </si>
  <si>
    <t>30 июл-5авг</t>
  </si>
  <si>
    <t>27 авг-2 сен</t>
  </si>
  <si>
    <t>Всего часов</t>
  </si>
  <si>
    <t>Номера календарных недель</t>
  </si>
  <si>
    <t>Порядковые номера  недель учебного процесса</t>
  </si>
  <si>
    <t>1 курс</t>
  </si>
  <si>
    <t>ОД.ОО</t>
  </si>
  <si>
    <t>Общеобразовательный цикл</t>
  </si>
  <si>
    <t>обязательная</t>
  </si>
  <si>
    <t>самостоятельная</t>
  </si>
  <si>
    <t>ОДБ.01</t>
  </si>
  <si>
    <t>Русский язык</t>
  </si>
  <si>
    <t>Литература</t>
  </si>
  <si>
    <t>ОДБ.03</t>
  </si>
  <si>
    <t>Иностранный язык</t>
  </si>
  <si>
    <t xml:space="preserve">обязательная </t>
  </si>
  <si>
    <t>ОДБ.04</t>
  </si>
  <si>
    <t>ОДБ.05</t>
  </si>
  <si>
    <t>История</t>
  </si>
  <si>
    <t>ОДБ.06</t>
  </si>
  <si>
    <t>Обществознание( включая экономику и право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</si>
  <si>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</si>
  <si>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</si>
  <si>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</si>
  <si>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</si>
  <si>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</si>
  <si>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</si>
  <si>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О.Б.Ж.</t>
  </si>
  <si>
    <t>ОДП.01</t>
  </si>
  <si>
    <t>Математика</t>
  </si>
  <si>
    <t>ОДП.02</t>
  </si>
  <si>
    <t>Физика</t>
  </si>
  <si>
    <t>ОДП.03</t>
  </si>
  <si>
    <t>Информатика  и ИКТ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</si>
  <si>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</si>
  <si>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</si>
  <si>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</si>
  <si>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эк</t>
  </si>
  <si>
    <t>Профессиональные модули</t>
  </si>
  <si>
    <t>ПМ.01</t>
  </si>
  <si>
    <t>МДК.01.02</t>
  </si>
  <si>
    <t>Всего часов в неделю обязательной учебной нагрузки</t>
  </si>
  <si>
    <t>Всего часов в неделю самостоятельной работы студентов</t>
  </si>
  <si>
    <t>ОП.00</t>
  </si>
  <si>
    <t>ПМ.00</t>
  </si>
  <si>
    <t>Практика учебная</t>
  </si>
  <si>
    <t>О.00</t>
  </si>
  <si>
    <t>ОДБ.02</t>
  </si>
  <si>
    <t xml:space="preserve">История </t>
  </si>
  <si>
    <t>Общепрофессиональный цикл</t>
  </si>
  <si>
    <t>Профессиональная подготовка</t>
  </si>
  <si>
    <t>ПП</t>
  </si>
  <si>
    <t>ОДБ.00</t>
  </si>
  <si>
    <t>Базовые дисциплины</t>
  </si>
  <si>
    <t>ОДП.00</t>
  </si>
  <si>
    <t>Профильные дисциплины</t>
  </si>
  <si>
    <t>ОДП.11</t>
  </si>
  <si>
    <t>ОДП.13</t>
  </si>
  <si>
    <t>Техническое обслуживание и ремонт автомобилей</t>
  </si>
  <si>
    <t>Устройство, техническое обслуживание и ремонт автомобилей</t>
  </si>
  <si>
    <t>УП.01</t>
  </si>
  <si>
    <t>ПП.01</t>
  </si>
  <si>
    <t>Практика производственная</t>
  </si>
  <si>
    <t>ОПД.03</t>
  </si>
  <si>
    <t>ОПД.04</t>
  </si>
  <si>
    <t>Материаловедение</t>
  </si>
  <si>
    <t>Безопастность жизнедеятельности</t>
  </si>
  <si>
    <t>ПМ.02</t>
  </si>
  <si>
    <t>Транспортировка грузов и перевозка пассажиров</t>
  </si>
  <si>
    <t>МДК.02.01</t>
  </si>
  <si>
    <t>Теоретическая подготовка водителей автомобилей категорий</t>
  </si>
  <si>
    <t>УП.02</t>
  </si>
  <si>
    <t>ПП.02</t>
  </si>
  <si>
    <t>УП.03</t>
  </si>
  <si>
    <t>ПП.03</t>
  </si>
  <si>
    <t>ПМ.03</t>
  </si>
  <si>
    <t>Заправка транспортных средств горючими и смазочными материалами</t>
  </si>
  <si>
    <t>МДК.03.01</t>
  </si>
  <si>
    <t>МДК.03.02</t>
  </si>
  <si>
    <t>Оборудование и эксплуатация заправочных станций</t>
  </si>
  <si>
    <t>Организация транспортировки, приема, хранения и отпуска нефтепродуктов</t>
  </si>
  <si>
    <t>Э</t>
  </si>
  <si>
    <t>ФК</t>
  </si>
  <si>
    <t>26 авг - 1 сен</t>
  </si>
  <si>
    <t xml:space="preserve"> 30 сен-6 окт</t>
  </si>
  <si>
    <t>28 окт - 3 нояб</t>
  </si>
  <si>
    <t>25 нояб- 1 дек</t>
  </si>
  <si>
    <t>23 дек - 29 дек</t>
  </si>
  <si>
    <t>27 янв -2 фев</t>
  </si>
  <si>
    <t>24 фев- 1мар</t>
  </si>
  <si>
    <t>30 мар-5 апр</t>
  </si>
  <si>
    <t>27 апр-3мая</t>
  </si>
  <si>
    <t>25 мая-31 мая</t>
  </si>
  <si>
    <t>29июн-5 июл</t>
  </si>
  <si>
    <t>27 июл-2 авг</t>
  </si>
  <si>
    <t>24 авг-30 авг</t>
  </si>
  <si>
    <t>3 курс    2019</t>
  </si>
  <si>
    <t>ГИА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</si>
</sst>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"/>
    <numFmt numFmtId="174" formatCode="0;[Red]0"/>
    <numFmt numFmtId="175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color indexed="17"/>
      <name val="Times New Roman"/>
      <family val="1"/>
    </font>
    <font>
      <sz val="9"/>
      <color indexed="14"/>
      <name val="Times New Roman"/>
      <family val="1"/>
    </font>
    <font>
      <b/>
      <sz val="9"/>
      <color indexed="10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Calibri"/>
      <family val="2"/>
    </font>
    <font>
      <sz val="9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u val="single"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60"/>
      <name val="Calibri"/>
      <family val="2"/>
    </font>
    <font>
      <b/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C00000"/>
      <name val="Calibri"/>
      <family val="2"/>
    </font>
    <font>
      <b/>
      <sz val="9"/>
      <color rgb="FFC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72" fontId="8" fillId="0" borderId="10" xfId="0" applyNumberFormat="1" applyFont="1" applyBorder="1" applyAlignment="1">
      <alignment horizontal="center" textRotation="90"/>
    </xf>
    <xf numFmtId="172" fontId="9" fillId="0" borderId="10" xfId="0" applyNumberFormat="1" applyFont="1" applyBorder="1" applyAlignment="1">
      <alignment horizontal="right" vertical="center" textRotation="90"/>
    </xf>
    <xf numFmtId="0" fontId="9" fillId="0" borderId="10" xfId="0" applyFont="1" applyBorder="1" applyAlignment="1">
      <alignment textRotation="90"/>
    </xf>
    <xf numFmtId="0" fontId="9" fillId="0" borderId="10" xfId="0" applyFont="1" applyBorder="1" applyAlignment="1">
      <alignment horizontal="center" vertical="center" textRotation="90"/>
    </xf>
    <xf numFmtId="0" fontId="5" fillId="0" borderId="10" xfId="0" applyNumberFormat="1" applyFont="1" applyBorder="1" applyAlignment="1">
      <alignment horizontal="center"/>
    </xf>
    <xf numFmtId="0" fontId="5" fillId="0" borderId="10" xfId="42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172" fontId="11" fillId="0" borderId="10" xfId="0" applyNumberFormat="1" applyFont="1" applyBorder="1" applyAlignment="1">
      <alignment horizontal="center" textRotation="90"/>
    </xf>
    <xf numFmtId="172" fontId="11" fillId="0" borderId="10" xfId="0" applyNumberFormat="1" applyFont="1" applyBorder="1" applyAlignment="1">
      <alignment horizontal="right" vertical="center" textRotation="90"/>
    </xf>
    <xf numFmtId="0" fontId="11" fillId="0" borderId="10" xfId="0" applyFont="1" applyBorder="1" applyAlignment="1">
      <alignment textRotation="90"/>
    </xf>
    <xf numFmtId="0" fontId="12" fillId="0" borderId="10" xfId="0" applyNumberFormat="1" applyFont="1" applyBorder="1" applyAlignment="1">
      <alignment horizontal="center"/>
    </xf>
    <xf numFmtId="0" fontId="12" fillId="0" borderId="10" xfId="42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/>
    </xf>
    <xf numFmtId="0" fontId="12" fillId="0" borderId="11" xfId="0" applyNumberFormat="1" applyFont="1" applyBorder="1" applyAlignment="1">
      <alignment horizontal="center"/>
    </xf>
    <xf numFmtId="0" fontId="12" fillId="0" borderId="11" xfId="42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72" fontId="11" fillId="0" borderId="10" xfId="0" applyNumberFormat="1" applyFont="1" applyBorder="1" applyAlignment="1">
      <alignment wrapText="1"/>
    </xf>
    <xf numFmtId="174" fontId="17" fillId="0" borderId="10" xfId="0" applyNumberFormat="1" applyFont="1" applyBorder="1" applyAlignment="1">
      <alignment horizontal="center" vertical="center"/>
    </xf>
    <xf numFmtId="172" fontId="18" fillId="0" borderId="10" xfId="0" applyNumberFormat="1" applyFont="1" applyBorder="1" applyAlignment="1">
      <alignment wrapText="1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3" fontId="20" fillId="0" borderId="1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18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vertical="center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174" fontId="27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3" fontId="28" fillId="0" borderId="0" xfId="0" applyNumberFormat="1" applyFont="1" applyFill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textRotation="90"/>
    </xf>
    <xf numFmtId="174" fontId="13" fillId="0" borderId="10" xfId="0" applyNumberFormat="1" applyFont="1" applyBorder="1" applyAlignment="1">
      <alignment horizontal="center" vertical="center"/>
    </xf>
    <xf numFmtId="174" fontId="61" fillId="0" borderId="10" xfId="0" applyNumberFormat="1" applyFont="1" applyBorder="1" applyAlignment="1">
      <alignment horizontal="center" vertical="center"/>
    </xf>
    <xf numFmtId="174" fontId="19" fillId="0" borderId="10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0" xfId="42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textRotation="90"/>
    </xf>
    <xf numFmtId="0" fontId="11" fillId="35" borderId="10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7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/>
    </xf>
    <xf numFmtId="0" fontId="11" fillId="37" borderId="14" xfId="0" applyFont="1" applyFill="1" applyBorder="1" applyAlignment="1">
      <alignment horizontal="center"/>
    </xf>
    <xf numFmtId="0" fontId="11" fillId="37" borderId="15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 vertical="center" textRotation="90"/>
    </xf>
    <xf numFmtId="0" fontId="11" fillId="37" borderId="16" xfId="0" applyFont="1" applyFill="1" applyBorder="1" applyAlignment="1">
      <alignment horizontal="center" vertical="center" textRotation="90"/>
    </xf>
    <xf numFmtId="0" fontId="11" fillId="37" borderId="17" xfId="0" applyFont="1" applyFill="1" applyBorder="1" applyAlignment="1">
      <alignment horizontal="center" vertical="center" textRotation="90"/>
    </xf>
    <xf numFmtId="0" fontId="11" fillId="37" borderId="11" xfId="0" applyFont="1" applyFill="1" applyBorder="1" applyAlignment="1">
      <alignment horizontal="center" vertical="center" textRotation="90"/>
    </xf>
    <xf numFmtId="172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5" xfId="0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23" fillId="34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20" fillId="0" borderId="10" xfId="0" applyNumberFormat="1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28" fillId="41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76"/>
  <sheetViews>
    <sheetView zoomScale="70" zoomScaleNormal="70" zoomScalePageLayoutView="0" workbookViewId="0" topLeftCell="A1">
      <selection activeCell="U16" sqref="U16"/>
    </sheetView>
  </sheetViews>
  <sheetFormatPr defaultColWidth="9.140625" defaultRowHeight="15"/>
  <cols>
    <col min="1" max="1" width="3.57421875" style="0" customWidth="1"/>
    <col min="2" max="2" width="11.57421875" style="0" customWidth="1"/>
    <col min="3" max="3" width="26.00390625" style="0" customWidth="1"/>
    <col min="4" max="4" width="17.28125" style="0" customWidth="1"/>
    <col min="5" max="10" width="4.7109375" style="1" customWidth="1"/>
    <col min="11" max="20" width="4.7109375" style="0" customWidth="1"/>
    <col min="21" max="21" width="4.57421875" style="0" customWidth="1"/>
    <col min="22" max="39" width="4.7109375" style="0" customWidth="1"/>
    <col min="40" max="40" width="4.57421875" style="0" customWidth="1"/>
    <col min="41" max="42" width="4.7109375" style="0" customWidth="1"/>
    <col min="43" max="43" width="4.57421875" style="0" customWidth="1"/>
    <col min="44" max="46" width="4.7109375" style="0" customWidth="1"/>
    <col min="47" max="47" width="4.57421875" style="0" customWidth="1"/>
    <col min="48" max="57" width="4.7109375" style="0" customWidth="1"/>
    <col min="58" max="58" width="6.421875" style="0" customWidth="1"/>
  </cols>
  <sheetData>
    <row r="1" spans="1:58" ht="75" customHeight="1">
      <c r="A1" s="115" t="s">
        <v>0</v>
      </c>
      <c r="B1" s="115" t="s">
        <v>1</v>
      </c>
      <c r="C1" s="125" t="s">
        <v>2</v>
      </c>
      <c r="D1" s="126" t="s">
        <v>3</v>
      </c>
      <c r="E1" s="4" t="s">
        <v>4</v>
      </c>
      <c r="F1" s="124" t="s">
        <v>5</v>
      </c>
      <c r="G1" s="124"/>
      <c r="H1" s="124"/>
      <c r="I1" s="5" t="s">
        <v>6</v>
      </c>
      <c r="J1" s="124" t="s">
        <v>7</v>
      </c>
      <c r="K1" s="124"/>
      <c r="L1" s="124"/>
      <c r="M1" s="124"/>
      <c r="N1" s="6" t="s">
        <v>9</v>
      </c>
      <c r="O1" s="117" t="s">
        <v>8</v>
      </c>
      <c r="P1" s="117"/>
      <c r="Q1" s="117"/>
      <c r="R1" s="6" t="s">
        <v>10</v>
      </c>
      <c r="S1" s="117" t="s">
        <v>11</v>
      </c>
      <c r="T1" s="117"/>
      <c r="U1" s="117"/>
      <c r="V1" s="6" t="s">
        <v>12</v>
      </c>
      <c r="W1" s="117" t="s">
        <v>13</v>
      </c>
      <c r="X1" s="117"/>
      <c r="Y1" s="117"/>
      <c r="Z1" s="117"/>
      <c r="AA1" s="6" t="s">
        <v>14</v>
      </c>
      <c r="AB1" s="117" t="s">
        <v>15</v>
      </c>
      <c r="AC1" s="123"/>
      <c r="AD1" s="123"/>
      <c r="AE1" s="6" t="s">
        <v>16</v>
      </c>
      <c r="AF1" s="117" t="s">
        <v>17</v>
      </c>
      <c r="AG1" s="117"/>
      <c r="AH1" s="117"/>
      <c r="AI1" s="7" t="s">
        <v>23</v>
      </c>
      <c r="AJ1" s="117" t="s">
        <v>18</v>
      </c>
      <c r="AK1" s="117"/>
      <c r="AL1" s="117"/>
      <c r="AM1" s="117"/>
      <c r="AN1" s="6" t="s">
        <v>24</v>
      </c>
      <c r="AO1" s="117" t="s">
        <v>19</v>
      </c>
      <c r="AP1" s="117"/>
      <c r="AQ1" s="117"/>
      <c r="AR1" s="6" t="s">
        <v>25</v>
      </c>
      <c r="AS1" s="117" t="s">
        <v>20</v>
      </c>
      <c r="AT1" s="117"/>
      <c r="AU1" s="117"/>
      <c r="AV1" s="6" t="s">
        <v>26</v>
      </c>
      <c r="AW1" s="117" t="s">
        <v>21</v>
      </c>
      <c r="AX1" s="117"/>
      <c r="AY1" s="117"/>
      <c r="AZ1" s="117"/>
      <c r="BA1" s="6" t="s">
        <v>27</v>
      </c>
      <c r="BB1" s="117" t="s">
        <v>22</v>
      </c>
      <c r="BC1" s="117"/>
      <c r="BD1" s="117"/>
      <c r="BE1" s="6" t="s">
        <v>28</v>
      </c>
      <c r="BF1" s="115" t="s">
        <v>29</v>
      </c>
    </row>
    <row r="2" spans="1:58" ht="15.75">
      <c r="A2" s="115"/>
      <c r="B2" s="115"/>
      <c r="C2" s="125"/>
      <c r="D2" s="126"/>
      <c r="E2" s="119" t="s">
        <v>30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15"/>
    </row>
    <row r="3" spans="1:58" ht="15">
      <c r="A3" s="115"/>
      <c r="B3" s="115"/>
      <c r="C3" s="125"/>
      <c r="D3" s="126"/>
      <c r="E3" s="8">
        <v>35</v>
      </c>
      <c r="F3" s="8">
        <v>36</v>
      </c>
      <c r="G3" s="8">
        <v>37</v>
      </c>
      <c r="H3" s="8">
        <v>38</v>
      </c>
      <c r="I3" s="8">
        <v>39</v>
      </c>
      <c r="J3" s="9">
        <v>40</v>
      </c>
      <c r="K3" s="10">
        <v>41</v>
      </c>
      <c r="L3" s="10">
        <v>42</v>
      </c>
      <c r="M3" s="10">
        <v>43</v>
      </c>
      <c r="N3" s="10">
        <v>44</v>
      </c>
      <c r="O3" s="10">
        <v>45</v>
      </c>
      <c r="P3" s="10">
        <v>46</v>
      </c>
      <c r="Q3" s="10">
        <v>47</v>
      </c>
      <c r="R3" s="10">
        <v>48</v>
      </c>
      <c r="S3" s="10">
        <v>49</v>
      </c>
      <c r="T3" s="10">
        <v>50</v>
      </c>
      <c r="U3" s="10">
        <v>51</v>
      </c>
      <c r="V3" s="10">
        <v>52</v>
      </c>
      <c r="W3" s="10">
        <v>1</v>
      </c>
      <c r="X3" s="10">
        <v>2</v>
      </c>
      <c r="Y3" s="10">
        <v>3</v>
      </c>
      <c r="Z3" s="10">
        <v>4</v>
      </c>
      <c r="AA3" s="10">
        <v>5</v>
      </c>
      <c r="AB3" s="10">
        <v>6</v>
      </c>
      <c r="AC3" s="10">
        <v>7</v>
      </c>
      <c r="AD3" s="10">
        <v>8</v>
      </c>
      <c r="AE3" s="10">
        <v>9</v>
      </c>
      <c r="AF3" s="10">
        <v>10</v>
      </c>
      <c r="AG3" s="10">
        <v>11</v>
      </c>
      <c r="AH3" s="10">
        <v>12</v>
      </c>
      <c r="AI3" s="10">
        <v>13</v>
      </c>
      <c r="AJ3" s="10">
        <v>14</v>
      </c>
      <c r="AK3" s="10">
        <v>15</v>
      </c>
      <c r="AL3" s="10">
        <v>16</v>
      </c>
      <c r="AM3" s="10">
        <v>17</v>
      </c>
      <c r="AN3" s="10">
        <v>18</v>
      </c>
      <c r="AO3" s="10">
        <v>19</v>
      </c>
      <c r="AP3" s="10">
        <v>20</v>
      </c>
      <c r="AQ3" s="10">
        <v>21</v>
      </c>
      <c r="AR3" s="10">
        <v>22</v>
      </c>
      <c r="AS3" s="10">
        <v>23</v>
      </c>
      <c r="AT3" s="10">
        <v>24</v>
      </c>
      <c r="AU3" s="10">
        <v>25</v>
      </c>
      <c r="AV3" s="10">
        <v>26</v>
      </c>
      <c r="AW3" s="10">
        <v>27</v>
      </c>
      <c r="AX3" s="10">
        <v>28</v>
      </c>
      <c r="AY3" s="10">
        <v>29</v>
      </c>
      <c r="AZ3" s="10">
        <v>30</v>
      </c>
      <c r="BA3" s="10">
        <v>31</v>
      </c>
      <c r="BB3" s="10">
        <v>32</v>
      </c>
      <c r="BC3" s="10">
        <v>33</v>
      </c>
      <c r="BD3" s="10">
        <v>34</v>
      </c>
      <c r="BE3" s="10">
        <v>35</v>
      </c>
      <c r="BF3" s="115"/>
    </row>
    <row r="4" spans="1:58" ht="15.75">
      <c r="A4" s="115"/>
      <c r="B4" s="115"/>
      <c r="C4" s="125"/>
      <c r="D4" s="126"/>
      <c r="E4" s="121" t="s">
        <v>31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15"/>
    </row>
    <row r="5" spans="1:58" ht="15">
      <c r="A5" s="115"/>
      <c r="B5" s="115"/>
      <c r="C5" s="125"/>
      <c r="D5" s="126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>
        <v>18</v>
      </c>
      <c r="W5" s="8">
        <v>19</v>
      </c>
      <c r="X5" s="8">
        <v>20</v>
      </c>
      <c r="Y5" s="8">
        <v>21</v>
      </c>
      <c r="Z5" s="8">
        <v>22</v>
      </c>
      <c r="AA5" s="10">
        <v>23</v>
      </c>
      <c r="AB5" s="10">
        <v>24</v>
      </c>
      <c r="AC5" s="10">
        <v>25</v>
      </c>
      <c r="AD5" s="10">
        <v>26</v>
      </c>
      <c r="AE5" s="10">
        <v>27</v>
      </c>
      <c r="AF5" s="10">
        <v>28</v>
      </c>
      <c r="AG5" s="10">
        <v>29</v>
      </c>
      <c r="AH5" s="10">
        <v>30</v>
      </c>
      <c r="AI5" s="10">
        <v>31</v>
      </c>
      <c r="AJ5" s="10">
        <v>32</v>
      </c>
      <c r="AK5" s="10">
        <v>33</v>
      </c>
      <c r="AL5" s="10">
        <v>34</v>
      </c>
      <c r="AM5" s="10">
        <v>35</v>
      </c>
      <c r="AN5" s="10">
        <v>36</v>
      </c>
      <c r="AO5" s="10">
        <v>37</v>
      </c>
      <c r="AP5" s="10">
        <v>38</v>
      </c>
      <c r="AQ5" s="10">
        <v>39</v>
      </c>
      <c r="AR5" s="10">
        <v>40</v>
      </c>
      <c r="AS5" s="10">
        <v>41</v>
      </c>
      <c r="AT5" s="10">
        <v>42</v>
      </c>
      <c r="AU5" s="10">
        <v>43</v>
      </c>
      <c r="AV5" s="10">
        <v>44</v>
      </c>
      <c r="AW5" s="10">
        <v>45</v>
      </c>
      <c r="AX5" s="10">
        <v>46</v>
      </c>
      <c r="AY5" s="10">
        <v>47</v>
      </c>
      <c r="AZ5" s="10">
        <v>48</v>
      </c>
      <c r="BA5" s="10">
        <v>49</v>
      </c>
      <c r="BB5" s="10">
        <v>50</v>
      </c>
      <c r="BC5" s="10">
        <v>51</v>
      </c>
      <c r="BD5" s="10">
        <v>52</v>
      </c>
      <c r="BE5" s="10">
        <v>53</v>
      </c>
      <c r="BF5" s="115"/>
    </row>
    <row r="6" spans="1:58" ht="21" customHeight="1">
      <c r="A6" s="110" t="s">
        <v>32</v>
      </c>
      <c r="B6" s="117" t="s">
        <v>33</v>
      </c>
      <c r="C6" s="116" t="s">
        <v>34</v>
      </c>
      <c r="D6" s="11" t="s">
        <v>35</v>
      </c>
      <c r="E6" s="12">
        <v>36</v>
      </c>
      <c r="F6" s="12">
        <v>36</v>
      </c>
      <c r="G6" s="12">
        <v>36</v>
      </c>
      <c r="H6" s="12">
        <v>36</v>
      </c>
      <c r="I6" s="12">
        <v>36</v>
      </c>
      <c r="J6" s="12">
        <v>36</v>
      </c>
      <c r="K6" s="12">
        <v>36</v>
      </c>
      <c r="L6" s="12">
        <v>36</v>
      </c>
      <c r="M6" s="12">
        <v>36</v>
      </c>
      <c r="N6" s="12">
        <v>36</v>
      </c>
      <c r="O6" s="12">
        <v>36</v>
      </c>
      <c r="P6" s="12">
        <v>36</v>
      </c>
      <c r="Q6" s="12">
        <v>36</v>
      </c>
      <c r="R6" s="12">
        <v>36</v>
      </c>
      <c r="S6" s="12">
        <v>36</v>
      </c>
      <c r="T6" s="12">
        <v>36</v>
      </c>
      <c r="U6" s="11"/>
      <c r="V6" s="13">
        <v>0</v>
      </c>
      <c r="W6" s="13">
        <v>0</v>
      </c>
      <c r="X6" s="12">
        <v>36</v>
      </c>
      <c r="Y6" s="12">
        <v>36</v>
      </c>
      <c r="Z6" s="12">
        <v>36</v>
      </c>
      <c r="AA6" s="12">
        <v>36</v>
      </c>
      <c r="AB6" s="12">
        <v>36</v>
      </c>
      <c r="AC6" s="12">
        <v>36</v>
      </c>
      <c r="AD6" s="12">
        <v>36</v>
      </c>
      <c r="AE6" s="12">
        <v>36</v>
      </c>
      <c r="AF6" s="12">
        <v>36</v>
      </c>
      <c r="AG6" s="12">
        <v>36</v>
      </c>
      <c r="AH6" s="12">
        <v>36</v>
      </c>
      <c r="AI6" s="12">
        <v>36</v>
      </c>
      <c r="AJ6" s="12">
        <v>36</v>
      </c>
      <c r="AK6" s="12">
        <v>36</v>
      </c>
      <c r="AL6" s="12">
        <v>36</v>
      </c>
      <c r="AM6" s="12">
        <v>36</v>
      </c>
      <c r="AN6" s="12">
        <v>36</v>
      </c>
      <c r="AO6" s="12">
        <v>36</v>
      </c>
      <c r="AP6" s="12">
        <v>36</v>
      </c>
      <c r="AQ6" s="12">
        <v>36</v>
      </c>
      <c r="AR6" s="12">
        <v>36</v>
      </c>
      <c r="AS6" s="12">
        <v>36</v>
      </c>
      <c r="AT6" s="12">
        <v>36</v>
      </c>
      <c r="AU6" s="11"/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/>
      <c r="BF6" s="11"/>
    </row>
    <row r="7" spans="1:58" ht="18" customHeight="1">
      <c r="A7" s="110"/>
      <c r="B7" s="117"/>
      <c r="C7" s="116"/>
      <c r="D7" s="11" t="s">
        <v>36</v>
      </c>
      <c r="E7" s="12">
        <v>18</v>
      </c>
      <c r="F7" s="12">
        <v>18</v>
      </c>
      <c r="G7" s="12">
        <v>18</v>
      </c>
      <c r="H7" s="12">
        <v>18</v>
      </c>
      <c r="I7" s="12">
        <v>18</v>
      </c>
      <c r="J7" s="12">
        <v>18</v>
      </c>
      <c r="K7" s="12">
        <v>18</v>
      </c>
      <c r="L7" s="12">
        <v>18</v>
      </c>
      <c r="M7" s="12">
        <v>18</v>
      </c>
      <c r="N7" s="12">
        <v>18</v>
      </c>
      <c r="O7" s="12">
        <v>18</v>
      </c>
      <c r="P7" s="12">
        <v>18</v>
      </c>
      <c r="Q7" s="12">
        <v>18</v>
      </c>
      <c r="R7" s="12">
        <v>18</v>
      </c>
      <c r="S7" s="12">
        <v>18</v>
      </c>
      <c r="T7" s="12">
        <v>18</v>
      </c>
      <c r="U7" s="11"/>
      <c r="V7" s="13">
        <v>0</v>
      </c>
      <c r="W7" s="13">
        <v>0</v>
      </c>
      <c r="X7" s="12">
        <v>18</v>
      </c>
      <c r="Y7" s="12">
        <v>18</v>
      </c>
      <c r="Z7" s="12">
        <v>18</v>
      </c>
      <c r="AA7" s="12">
        <v>18</v>
      </c>
      <c r="AB7" s="12">
        <v>18</v>
      </c>
      <c r="AC7" s="12">
        <v>18</v>
      </c>
      <c r="AD7" s="12">
        <v>18</v>
      </c>
      <c r="AE7" s="12">
        <v>18</v>
      </c>
      <c r="AF7" s="12">
        <v>18</v>
      </c>
      <c r="AG7" s="12">
        <v>18</v>
      </c>
      <c r="AH7" s="12">
        <v>18</v>
      </c>
      <c r="AI7" s="12">
        <v>18</v>
      </c>
      <c r="AJ7" s="12">
        <v>18</v>
      </c>
      <c r="AK7" s="12">
        <v>18</v>
      </c>
      <c r="AL7" s="12">
        <v>18</v>
      </c>
      <c r="AM7" s="12">
        <v>18</v>
      </c>
      <c r="AN7" s="12">
        <v>18</v>
      </c>
      <c r="AO7" s="12">
        <v>18</v>
      </c>
      <c r="AP7" s="12">
        <v>18</v>
      </c>
      <c r="AQ7" s="12">
        <v>18</v>
      </c>
      <c r="AR7" s="12">
        <v>18</v>
      </c>
      <c r="AS7" s="12">
        <v>18</v>
      </c>
      <c r="AT7" s="12">
        <v>18</v>
      </c>
      <c r="AU7" s="11"/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/>
      <c r="BF7" s="11"/>
    </row>
    <row r="8" spans="1:58" ht="15.75">
      <c r="A8" s="110"/>
      <c r="B8" s="118" t="s">
        <v>37</v>
      </c>
      <c r="C8" s="113" t="s">
        <v>38</v>
      </c>
      <c r="D8" s="11" t="s">
        <v>35</v>
      </c>
      <c r="E8" s="15">
        <v>2</v>
      </c>
      <c r="F8" s="15">
        <v>2</v>
      </c>
      <c r="G8" s="15">
        <v>2</v>
      </c>
      <c r="H8" s="15">
        <v>2</v>
      </c>
      <c r="I8" s="15">
        <v>2</v>
      </c>
      <c r="J8" s="15">
        <v>2</v>
      </c>
      <c r="K8" s="15">
        <v>2</v>
      </c>
      <c r="L8" s="15">
        <v>2</v>
      </c>
      <c r="M8" s="15">
        <v>2</v>
      </c>
      <c r="N8" s="15">
        <v>2</v>
      </c>
      <c r="O8" s="15">
        <v>2</v>
      </c>
      <c r="P8" s="15">
        <v>2</v>
      </c>
      <c r="Q8" s="15">
        <v>2</v>
      </c>
      <c r="R8" s="15">
        <v>2</v>
      </c>
      <c r="S8" s="15">
        <v>2</v>
      </c>
      <c r="T8" s="15">
        <v>2</v>
      </c>
      <c r="U8" s="12" t="s">
        <v>64</v>
      </c>
      <c r="V8" s="13">
        <v>0</v>
      </c>
      <c r="W8" s="13">
        <v>0</v>
      </c>
      <c r="X8" s="13">
        <v>2</v>
      </c>
      <c r="Y8" s="13">
        <v>2</v>
      </c>
      <c r="Z8" s="13">
        <v>2</v>
      </c>
      <c r="AA8" s="13">
        <v>2</v>
      </c>
      <c r="AB8" s="13">
        <v>2</v>
      </c>
      <c r="AC8" s="13">
        <v>2</v>
      </c>
      <c r="AD8" s="13">
        <v>2</v>
      </c>
      <c r="AE8" s="13">
        <v>2</v>
      </c>
      <c r="AF8" s="13">
        <v>2</v>
      </c>
      <c r="AG8" s="13">
        <v>2</v>
      </c>
      <c r="AH8" s="13">
        <v>2</v>
      </c>
      <c r="AI8" s="13">
        <v>2</v>
      </c>
      <c r="AJ8" s="13">
        <v>2</v>
      </c>
      <c r="AK8" s="13">
        <v>2</v>
      </c>
      <c r="AL8" s="13">
        <v>2</v>
      </c>
      <c r="AM8" s="13">
        <v>2</v>
      </c>
      <c r="AN8" s="13">
        <v>2</v>
      </c>
      <c r="AO8" s="13">
        <v>2</v>
      </c>
      <c r="AP8" s="13">
        <v>2</v>
      </c>
      <c r="AQ8" s="13">
        <v>2</v>
      </c>
      <c r="AR8" s="13">
        <v>2</v>
      </c>
      <c r="AS8" s="13">
        <v>2</v>
      </c>
      <c r="AT8" s="13">
        <v>2</v>
      </c>
      <c r="AU8" s="11" t="s">
        <v>64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/>
      <c r="BF8" s="13">
        <v>78</v>
      </c>
    </row>
    <row r="9" spans="1:58" ht="15.75">
      <c r="A9" s="110"/>
      <c r="B9" s="118"/>
      <c r="C9" s="113"/>
      <c r="D9" s="11" t="s">
        <v>36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/>
      <c r="V9" s="13">
        <v>0</v>
      </c>
      <c r="W9" s="13">
        <v>0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2">
        <v>1</v>
      </c>
      <c r="AI9" s="12">
        <v>1</v>
      </c>
      <c r="AJ9" s="12">
        <v>1</v>
      </c>
      <c r="AK9" s="12">
        <v>1</v>
      </c>
      <c r="AL9" s="12">
        <v>1</v>
      </c>
      <c r="AM9" s="12">
        <v>1</v>
      </c>
      <c r="AN9" s="12">
        <v>1</v>
      </c>
      <c r="AO9" s="12">
        <v>1</v>
      </c>
      <c r="AP9" s="12">
        <v>1</v>
      </c>
      <c r="AQ9" s="12">
        <v>1</v>
      </c>
      <c r="AR9" s="12">
        <v>1</v>
      </c>
      <c r="AS9" s="12">
        <v>1</v>
      </c>
      <c r="AT9" s="12">
        <v>1</v>
      </c>
      <c r="AU9" s="11"/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/>
      <c r="BF9" s="14">
        <v>39</v>
      </c>
    </row>
    <row r="10" spans="1:58" ht="15.75">
      <c r="A10" s="110"/>
      <c r="B10" s="113" t="s">
        <v>40</v>
      </c>
      <c r="C10" s="113" t="s">
        <v>39</v>
      </c>
      <c r="D10" s="11" t="s">
        <v>42</v>
      </c>
      <c r="E10" s="15">
        <v>3</v>
      </c>
      <c r="F10" s="15">
        <v>3</v>
      </c>
      <c r="G10" s="15">
        <v>3</v>
      </c>
      <c r="H10" s="15">
        <v>3</v>
      </c>
      <c r="I10" s="15">
        <v>3</v>
      </c>
      <c r="J10" s="15">
        <v>3</v>
      </c>
      <c r="K10" s="15">
        <v>3</v>
      </c>
      <c r="L10" s="15">
        <v>3</v>
      </c>
      <c r="M10" s="15">
        <v>3</v>
      </c>
      <c r="N10" s="15">
        <v>3</v>
      </c>
      <c r="O10" s="15">
        <v>3</v>
      </c>
      <c r="P10" s="15">
        <v>3</v>
      </c>
      <c r="Q10" s="15">
        <v>3</v>
      </c>
      <c r="R10" s="15">
        <v>3</v>
      </c>
      <c r="S10" s="15">
        <v>3</v>
      </c>
      <c r="T10" s="15">
        <v>3</v>
      </c>
      <c r="U10" s="12"/>
      <c r="V10" s="13">
        <v>0</v>
      </c>
      <c r="W10" s="13">
        <v>0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13">
        <v>3</v>
      </c>
      <c r="AE10" s="13">
        <v>3</v>
      </c>
      <c r="AF10" s="13">
        <v>3</v>
      </c>
      <c r="AG10" s="13">
        <v>3</v>
      </c>
      <c r="AH10" s="13">
        <v>3</v>
      </c>
      <c r="AI10" s="13">
        <v>3</v>
      </c>
      <c r="AJ10" s="13">
        <v>3</v>
      </c>
      <c r="AK10" s="13">
        <v>3</v>
      </c>
      <c r="AL10" s="13">
        <v>3</v>
      </c>
      <c r="AM10" s="13">
        <v>3</v>
      </c>
      <c r="AN10" s="13">
        <v>3</v>
      </c>
      <c r="AO10" s="13">
        <v>3</v>
      </c>
      <c r="AP10" s="13">
        <v>3</v>
      </c>
      <c r="AQ10" s="13">
        <v>3</v>
      </c>
      <c r="AR10" s="13">
        <v>3</v>
      </c>
      <c r="AS10" s="13">
        <v>3</v>
      </c>
      <c r="AT10" s="13">
        <v>3</v>
      </c>
      <c r="AU10" s="11"/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/>
      <c r="BF10" s="13">
        <v>117</v>
      </c>
    </row>
    <row r="11" spans="1:58" ht="15.75">
      <c r="A11" s="110"/>
      <c r="B11" s="113"/>
      <c r="C11" s="113"/>
      <c r="D11" s="11" t="s">
        <v>36</v>
      </c>
      <c r="E11" s="12">
        <v>1.5</v>
      </c>
      <c r="F11" s="12">
        <v>1.5</v>
      </c>
      <c r="G11" s="12">
        <v>1.5</v>
      </c>
      <c r="H11" s="12">
        <v>1.5</v>
      </c>
      <c r="I11" s="12">
        <v>1.5</v>
      </c>
      <c r="J11" s="12">
        <v>1.5</v>
      </c>
      <c r="K11" s="12">
        <v>1.5</v>
      </c>
      <c r="L11" s="12">
        <v>1.5</v>
      </c>
      <c r="M11" s="12">
        <v>1.5</v>
      </c>
      <c r="N11" s="12">
        <v>1.5</v>
      </c>
      <c r="O11" s="12">
        <v>1.5</v>
      </c>
      <c r="P11" s="12">
        <v>1.5</v>
      </c>
      <c r="Q11" s="12">
        <v>1.5</v>
      </c>
      <c r="R11" s="12">
        <v>1.5</v>
      </c>
      <c r="S11" s="12">
        <v>1.5</v>
      </c>
      <c r="T11" s="12">
        <v>1.5</v>
      </c>
      <c r="U11" s="12"/>
      <c r="V11" s="13">
        <v>0</v>
      </c>
      <c r="W11" s="13">
        <v>0</v>
      </c>
      <c r="X11" s="12">
        <v>1.5</v>
      </c>
      <c r="Y11" s="12">
        <v>1.5</v>
      </c>
      <c r="Z11" s="12">
        <v>1.5</v>
      </c>
      <c r="AA11" s="12">
        <v>1.5</v>
      </c>
      <c r="AB11" s="12">
        <v>1.5</v>
      </c>
      <c r="AC11" s="12">
        <v>1.5</v>
      </c>
      <c r="AD11" s="12">
        <v>1.5</v>
      </c>
      <c r="AE11" s="12">
        <v>1.5</v>
      </c>
      <c r="AF11" s="12">
        <v>1.5</v>
      </c>
      <c r="AG11" s="12">
        <v>1.5</v>
      </c>
      <c r="AH11" s="12">
        <v>1.5</v>
      </c>
      <c r="AI11" s="12">
        <v>1.5</v>
      </c>
      <c r="AJ11" s="12">
        <v>1.5</v>
      </c>
      <c r="AK11" s="12">
        <v>1.5</v>
      </c>
      <c r="AL11" s="12">
        <v>1.5</v>
      </c>
      <c r="AM11" s="12">
        <v>1.5</v>
      </c>
      <c r="AN11" s="12">
        <v>1.5</v>
      </c>
      <c r="AO11" s="12">
        <v>1.5</v>
      </c>
      <c r="AP11" s="12">
        <v>1.5</v>
      </c>
      <c r="AQ11" s="12">
        <v>1.5</v>
      </c>
      <c r="AR11" s="12">
        <v>1.5</v>
      </c>
      <c r="AS11" s="12">
        <v>1.5</v>
      </c>
      <c r="AT11" s="12">
        <v>1.5</v>
      </c>
      <c r="AU11" s="11"/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/>
      <c r="BF11" s="14">
        <v>58.5</v>
      </c>
    </row>
    <row r="12" spans="1:58" ht="15.75">
      <c r="A12" s="110"/>
      <c r="B12" s="118" t="s">
        <v>43</v>
      </c>
      <c r="C12" s="113" t="s">
        <v>41</v>
      </c>
      <c r="D12" s="11" t="s">
        <v>42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5">
        <v>2</v>
      </c>
      <c r="U12" s="12"/>
      <c r="V12" s="13">
        <v>0</v>
      </c>
      <c r="W12" s="13">
        <v>0</v>
      </c>
      <c r="X12" s="13">
        <v>2</v>
      </c>
      <c r="Y12" s="13">
        <v>2</v>
      </c>
      <c r="Z12" s="13">
        <v>2</v>
      </c>
      <c r="AA12" s="13">
        <v>2</v>
      </c>
      <c r="AB12" s="13">
        <v>2</v>
      </c>
      <c r="AC12" s="13">
        <v>2</v>
      </c>
      <c r="AD12" s="13">
        <v>2</v>
      </c>
      <c r="AE12" s="13">
        <v>2</v>
      </c>
      <c r="AF12" s="13">
        <v>2</v>
      </c>
      <c r="AG12" s="13">
        <v>2</v>
      </c>
      <c r="AH12" s="13">
        <v>2</v>
      </c>
      <c r="AI12" s="13">
        <v>2</v>
      </c>
      <c r="AJ12" s="13">
        <v>2</v>
      </c>
      <c r="AK12" s="13">
        <v>2</v>
      </c>
      <c r="AL12" s="13">
        <v>2</v>
      </c>
      <c r="AM12" s="13">
        <v>2</v>
      </c>
      <c r="AN12" s="13">
        <v>2</v>
      </c>
      <c r="AO12" s="13">
        <v>2</v>
      </c>
      <c r="AP12" s="13">
        <v>2</v>
      </c>
      <c r="AQ12" s="13">
        <v>2</v>
      </c>
      <c r="AR12" s="13">
        <v>2</v>
      </c>
      <c r="AS12" s="13">
        <v>2</v>
      </c>
      <c r="AT12" s="13">
        <v>2</v>
      </c>
      <c r="AU12" s="11"/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/>
      <c r="BF12" s="13">
        <v>78</v>
      </c>
    </row>
    <row r="13" spans="1:58" ht="15.75">
      <c r="A13" s="110"/>
      <c r="B13" s="118"/>
      <c r="C13" s="113"/>
      <c r="D13" s="11" t="s">
        <v>36</v>
      </c>
      <c r="E13" s="12">
        <v>1.5</v>
      </c>
      <c r="F13" s="12">
        <v>1.5</v>
      </c>
      <c r="G13" s="12">
        <v>1.5</v>
      </c>
      <c r="H13" s="12">
        <v>1.5</v>
      </c>
      <c r="I13" s="12">
        <v>1.5</v>
      </c>
      <c r="J13" s="12">
        <v>1.5</v>
      </c>
      <c r="K13" s="12">
        <v>1.5</v>
      </c>
      <c r="L13" s="12">
        <v>1.5</v>
      </c>
      <c r="M13" s="12">
        <v>1.5</v>
      </c>
      <c r="N13" s="12">
        <v>1.5</v>
      </c>
      <c r="O13" s="12">
        <v>1.5</v>
      </c>
      <c r="P13" s="12">
        <v>1.5</v>
      </c>
      <c r="Q13" s="12">
        <v>1.5</v>
      </c>
      <c r="R13" s="12">
        <v>1.5</v>
      </c>
      <c r="S13" s="12">
        <v>1.5</v>
      </c>
      <c r="T13" s="12">
        <v>1.5</v>
      </c>
      <c r="U13" s="12"/>
      <c r="V13" s="13">
        <v>0</v>
      </c>
      <c r="W13" s="13">
        <v>0</v>
      </c>
      <c r="X13" s="12">
        <v>1.5</v>
      </c>
      <c r="Y13" s="12">
        <v>1.5</v>
      </c>
      <c r="Z13" s="12">
        <v>1.5</v>
      </c>
      <c r="AA13" s="12">
        <v>1.5</v>
      </c>
      <c r="AB13" s="12">
        <v>1.5</v>
      </c>
      <c r="AC13" s="12">
        <v>1.5</v>
      </c>
      <c r="AD13" s="12">
        <v>1.5</v>
      </c>
      <c r="AE13" s="12">
        <v>1.5</v>
      </c>
      <c r="AF13" s="12">
        <v>1.5</v>
      </c>
      <c r="AG13" s="12">
        <v>1.5</v>
      </c>
      <c r="AH13" s="12">
        <v>1.5</v>
      </c>
      <c r="AI13" s="12">
        <v>1.5</v>
      </c>
      <c r="AJ13" s="12">
        <v>1.5</v>
      </c>
      <c r="AK13" s="12">
        <v>1.5</v>
      </c>
      <c r="AL13" s="12">
        <v>1.5</v>
      </c>
      <c r="AM13" s="12">
        <v>1.5</v>
      </c>
      <c r="AN13" s="12">
        <v>1.5</v>
      </c>
      <c r="AO13" s="12">
        <v>1.5</v>
      </c>
      <c r="AP13" s="12">
        <v>1.5</v>
      </c>
      <c r="AQ13" s="12">
        <v>1.5</v>
      </c>
      <c r="AR13" s="12">
        <v>1.5</v>
      </c>
      <c r="AS13" s="12">
        <v>1.5</v>
      </c>
      <c r="AT13" s="12">
        <v>1.5</v>
      </c>
      <c r="AU13" s="11"/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/>
      <c r="BF13" s="14">
        <v>58.5</v>
      </c>
    </row>
    <row r="14" spans="1:58" ht="15.75">
      <c r="A14" s="110"/>
      <c r="B14" s="113" t="s">
        <v>44</v>
      </c>
      <c r="C14" s="113" t="s">
        <v>45</v>
      </c>
      <c r="D14" s="11" t="s">
        <v>42</v>
      </c>
      <c r="E14" s="15">
        <v>3</v>
      </c>
      <c r="F14" s="15">
        <v>3</v>
      </c>
      <c r="G14" s="15">
        <v>3</v>
      </c>
      <c r="H14" s="15">
        <v>3</v>
      </c>
      <c r="I14" s="15">
        <v>3</v>
      </c>
      <c r="J14" s="15">
        <v>3</v>
      </c>
      <c r="K14" s="15">
        <v>3</v>
      </c>
      <c r="L14" s="15">
        <v>3</v>
      </c>
      <c r="M14" s="15">
        <v>3</v>
      </c>
      <c r="N14" s="15">
        <v>3</v>
      </c>
      <c r="O14" s="15">
        <v>3</v>
      </c>
      <c r="P14" s="15">
        <v>3</v>
      </c>
      <c r="Q14" s="15">
        <v>3</v>
      </c>
      <c r="R14" s="15">
        <v>3</v>
      </c>
      <c r="S14" s="15">
        <v>3</v>
      </c>
      <c r="T14" s="15">
        <v>3</v>
      </c>
      <c r="U14" s="12"/>
      <c r="V14" s="13">
        <v>0</v>
      </c>
      <c r="W14" s="13">
        <v>0</v>
      </c>
      <c r="X14" s="13">
        <v>3</v>
      </c>
      <c r="Y14" s="13">
        <v>3</v>
      </c>
      <c r="Z14" s="13">
        <v>3</v>
      </c>
      <c r="AA14" s="13">
        <v>3</v>
      </c>
      <c r="AB14" s="13">
        <v>3</v>
      </c>
      <c r="AC14" s="13">
        <v>3</v>
      </c>
      <c r="AD14" s="13">
        <v>3</v>
      </c>
      <c r="AE14" s="13">
        <v>3</v>
      </c>
      <c r="AF14" s="13">
        <v>3</v>
      </c>
      <c r="AG14" s="13">
        <v>3</v>
      </c>
      <c r="AH14" s="13">
        <v>3</v>
      </c>
      <c r="AI14" s="13">
        <v>3</v>
      </c>
      <c r="AJ14" s="13">
        <v>3</v>
      </c>
      <c r="AK14" s="13">
        <v>3</v>
      </c>
      <c r="AL14" s="13">
        <v>3</v>
      </c>
      <c r="AM14" s="13">
        <v>3</v>
      </c>
      <c r="AN14" s="13">
        <v>3</v>
      </c>
      <c r="AO14" s="13">
        <v>3</v>
      </c>
      <c r="AP14" s="13">
        <v>3</v>
      </c>
      <c r="AQ14" s="13">
        <v>3</v>
      </c>
      <c r="AR14" s="13">
        <v>3</v>
      </c>
      <c r="AS14" s="13">
        <v>3</v>
      </c>
      <c r="AT14" s="13">
        <v>3</v>
      </c>
      <c r="AU14" s="11"/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/>
      <c r="BF14" s="13">
        <v>117</v>
      </c>
    </row>
    <row r="15" spans="1:58" ht="15.75">
      <c r="A15" s="110"/>
      <c r="B15" s="113"/>
      <c r="C15" s="113"/>
      <c r="D15" s="11" t="s">
        <v>36</v>
      </c>
      <c r="E15" s="12">
        <v>1.5</v>
      </c>
      <c r="F15" s="12">
        <v>1.5</v>
      </c>
      <c r="G15" s="12">
        <v>1.5</v>
      </c>
      <c r="H15" s="12">
        <v>1.5</v>
      </c>
      <c r="I15" s="12">
        <v>1.5</v>
      </c>
      <c r="J15" s="12">
        <v>1.5</v>
      </c>
      <c r="K15" s="12">
        <v>1.5</v>
      </c>
      <c r="L15" s="12">
        <v>1.5</v>
      </c>
      <c r="M15" s="12">
        <v>1.5</v>
      </c>
      <c r="N15" s="12">
        <v>1.5</v>
      </c>
      <c r="O15" s="12">
        <v>1.5</v>
      </c>
      <c r="P15" s="12">
        <v>1.5</v>
      </c>
      <c r="Q15" s="12">
        <v>1.5</v>
      </c>
      <c r="R15" s="12">
        <v>1.5</v>
      </c>
      <c r="S15" s="12">
        <v>1.5</v>
      </c>
      <c r="T15" s="12">
        <v>1.5</v>
      </c>
      <c r="U15" s="12"/>
      <c r="V15" s="13">
        <v>0</v>
      </c>
      <c r="W15" s="13">
        <v>0</v>
      </c>
      <c r="X15" s="12">
        <v>1.5</v>
      </c>
      <c r="Y15" s="12">
        <v>1.5</v>
      </c>
      <c r="Z15" s="12">
        <v>1.5</v>
      </c>
      <c r="AA15" s="12">
        <v>1.5</v>
      </c>
      <c r="AB15" s="12">
        <v>1.5</v>
      </c>
      <c r="AC15" s="12">
        <v>1.5</v>
      </c>
      <c r="AD15" s="12">
        <v>1.5</v>
      </c>
      <c r="AE15" s="12">
        <v>1.5</v>
      </c>
      <c r="AF15" s="12">
        <v>1.5</v>
      </c>
      <c r="AG15" s="12">
        <v>1.5</v>
      </c>
      <c r="AH15" s="12">
        <v>1.5</v>
      </c>
      <c r="AI15" s="12">
        <v>1.5</v>
      </c>
      <c r="AJ15" s="12">
        <v>1.5</v>
      </c>
      <c r="AK15" s="12">
        <v>1.5</v>
      </c>
      <c r="AL15" s="12">
        <v>1.5</v>
      </c>
      <c r="AM15" s="12">
        <v>1.5</v>
      </c>
      <c r="AN15" s="12">
        <v>1.5</v>
      </c>
      <c r="AO15" s="12">
        <v>1.5</v>
      </c>
      <c r="AP15" s="12">
        <v>1.5</v>
      </c>
      <c r="AQ15" s="12">
        <v>1.5</v>
      </c>
      <c r="AR15" s="12">
        <v>1.5</v>
      </c>
      <c r="AS15" s="12">
        <v>1.5</v>
      </c>
      <c r="AT15" s="12">
        <v>1.5</v>
      </c>
      <c r="AU15" s="11"/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/>
      <c r="BF15" s="14">
        <v>58.5</v>
      </c>
    </row>
    <row r="16" spans="1:58" ht="23.25" customHeight="1">
      <c r="A16" s="110"/>
      <c r="B16" s="118" t="s">
        <v>46</v>
      </c>
      <c r="C16" s="122" t="s">
        <v>47</v>
      </c>
      <c r="D16" s="11" t="s">
        <v>35</v>
      </c>
      <c r="E16" s="15">
        <v>3</v>
      </c>
      <c r="F16" s="15">
        <v>3</v>
      </c>
      <c r="G16" s="15">
        <v>3</v>
      </c>
      <c r="H16" s="15">
        <v>3</v>
      </c>
      <c r="I16" s="15">
        <v>3</v>
      </c>
      <c r="J16" s="15">
        <v>3</v>
      </c>
      <c r="K16" s="15">
        <v>3</v>
      </c>
      <c r="L16" s="15">
        <v>3</v>
      </c>
      <c r="M16" s="15">
        <v>3</v>
      </c>
      <c r="N16" s="15">
        <v>3</v>
      </c>
      <c r="O16" s="15">
        <v>3</v>
      </c>
      <c r="P16" s="15">
        <v>3</v>
      </c>
      <c r="Q16" s="15">
        <v>3</v>
      </c>
      <c r="R16" s="15">
        <v>3</v>
      </c>
      <c r="S16" s="15">
        <v>3</v>
      </c>
      <c r="T16" s="15">
        <v>3</v>
      </c>
      <c r="U16" s="12"/>
      <c r="V16" s="13">
        <v>0</v>
      </c>
      <c r="W16" s="13">
        <v>0</v>
      </c>
      <c r="X16" s="13">
        <v>3</v>
      </c>
      <c r="Y16" s="13">
        <v>3</v>
      </c>
      <c r="Z16" s="13">
        <v>3</v>
      </c>
      <c r="AA16" s="13">
        <v>3</v>
      </c>
      <c r="AB16" s="13">
        <v>3</v>
      </c>
      <c r="AC16" s="13">
        <v>3</v>
      </c>
      <c r="AD16" s="13">
        <v>3</v>
      </c>
      <c r="AE16" s="13">
        <v>3</v>
      </c>
      <c r="AF16" s="13">
        <v>3</v>
      </c>
      <c r="AG16" s="13">
        <v>3</v>
      </c>
      <c r="AH16" s="13">
        <v>3</v>
      </c>
      <c r="AI16" s="13">
        <v>3</v>
      </c>
      <c r="AJ16" s="13">
        <v>3</v>
      </c>
      <c r="AK16" s="13">
        <v>3</v>
      </c>
      <c r="AL16" s="13">
        <v>3</v>
      </c>
      <c r="AM16" s="13">
        <v>3</v>
      </c>
      <c r="AN16" s="13">
        <v>3</v>
      </c>
      <c r="AO16" s="13">
        <v>3</v>
      </c>
      <c r="AP16" s="13">
        <v>3</v>
      </c>
      <c r="AQ16" s="13">
        <v>3</v>
      </c>
      <c r="AR16" s="13">
        <v>3</v>
      </c>
      <c r="AS16" s="13">
        <v>3</v>
      </c>
      <c r="AT16" s="13">
        <v>3</v>
      </c>
      <c r="AU16" s="11"/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/>
      <c r="BF16" s="13">
        <v>117</v>
      </c>
    </row>
    <row r="17" spans="1:58" ht="20.25" customHeight="1">
      <c r="A17" s="110"/>
      <c r="B17" s="118"/>
      <c r="C17" s="122"/>
      <c r="D17" s="11" t="s">
        <v>36</v>
      </c>
      <c r="E17" s="12">
        <v>1.5</v>
      </c>
      <c r="F17" s="12">
        <v>1.5</v>
      </c>
      <c r="G17" s="12">
        <v>1.5</v>
      </c>
      <c r="H17" s="12">
        <v>1.5</v>
      </c>
      <c r="I17" s="12">
        <v>1.5</v>
      </c>
      <c r="J17" s="12">
        <v>1.5</v>
      </c>
      <c r="K17" s="12">
        <v>1.5</v>
      </c>
      <c r="L17" s="12">
        <v>1.5</v>
      </c>
      <c r="M17" s="12">
        <v>1.5</v>
      </c>
      <c r="N17" s="12">
        <v>1.5</v>
      </c>
      <c r="O17" s="12">
        <v>1.5</v>
      </c>
      <c r="P17" s="12">
        <v>1.5</v>
      </c>
      <c r="Q17" s="12">
        <v>1.5</v>
      </c>
      <c r="R17" s="12">
        <v>1.5</v>
      </c>
      <c r="S17" s="12">
        <v>1.5</v>
      </c>
      <c r="T17" s="12">
        <v>1.5</v>
      </c>
      <c r="U17" s="12"/>
      <c r="V17" s="13">
        <v>0</v>
      </c>
      <c r="W17" s="13">
        <v>0</v>
      </c>
      <c r="X17" s="12">
        <v>1.5</v>
      </c>
      <c r="Y17" s="12">
        <v>1.5</v>
      </c>
      <c r="Z17" s="12">
        <v>1.5</v>
      </c>
      <c r="AA17" s="12">
        <v>1.5</v>
      </c>
      <c r="AB17" s="12">
        <v>1.5</v>
      </c>
      <c r="AC17" s="12">
        <v>1.5</v>
      </c>
      <c r="AD17" s="12">
        <v>1.5</v>
      </c>
      <c r="AE17" s="12">
        <v>1.5</v>
      </c>
      <c r="AF17" s="12">
        <v>1.5</v>
      </c>
      <c r="AG17" s="12">
        <v>1.5</v>
      </c>
      <c r="AH17" s="12">
        <v>1.5</v>
      </c>
      <c r="AI17" s="12">
        <v>1.5</v>
      </c>
      <c r="AJ17" s="12">
        <v>1.5</v>
      </c>
      <c r="AK17" s="12">
        <v>1.5</v>
      </c>
      <c r="AL17" s="12">
        <v>1.5</v>
      </c>
      <c r="AM17" s="12">
        <v>1.5</v>
      </c>
      <c r="AN17" s="12">
        <v>1.5</v>
      </c>
      <c r="AO17" s="12">
        <v>1.5</v>
      </c>
      <c r="AP17" s="12">
        <v>1.5</v>
      </c>
      <c r="AQ17" s="12">
        <v>1.5</v>
      </c>
      <c r="AR17" s="12">
        <v>1.5</v>
      </c>
      <c r="AS17" s="12">
        <v>1.5</v>
      </c>
      <c r="AT17" s="12">
        <v>1.5</v>
      </c>
      <c r="AU17" s="11"/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/>
      <c r="BF17" s="14">
        <v>58.5</v>
      </c>
    </row>
    <row r="18" spans="1:58" ht="15.75">
      <c r="A18" s="110"/>
      <c r="B18" s="113" t="s">
        <v>46</v>
      </c>
      <c r="C18" s="113" t="s">
        <v>48</v>
      </c>
      <c r="D18" s="11" t="s">
        <v>42</v>
      </c>
      <c r="E18" s="15">
        <v>2</v>
      </c>
      <c r="F18" s="15">
        <v>2</v>
      </c>
      <c r="G18" s="15">
        <v>2</v>
      </c>
      <c r="H18" s="15">
        <v>2</v>
      </c>
      <c r="I18" s="15">
        <v>2</v>
      </c>
      <c r="J18" s="15">
        <v>2</v>
      </c>
      <c r="K18" s="15">
        <v>2</v>
      </c>
      <c r="L18" s="15">
        <v>2</v>
      </c>
      <c r="M18" s="15">
        <v>2</v>
      </c>
      <c r="N18" s="15">
        <v>2</v>
      </c>
      <c r="O18" s="15">
        <v>2</v>
      </c>
      <c r="P18" s="15">
        <v>2</v>
      </c>
      <c r="Q18" s="15">
        <v>2</v>
      </c>
      <c r="R18" s="15">
        <v>2</v>
      </c>
      <c r="S18" s="15">
        <v>2</v>
      </c>
      <c r="T18" s="15">
        <v>2</v>
      </c>
      <c r="U18" s="12"/>
      <c r="V18" s="13">
        <v>0</v>
      </c>
      <c r="W18" s="13">
        <v>0</v>
      </c>
      <c r="X18" s="13">
        <v>2</v>
      </c>
      <c r="Y18" s="13">
        <v>2</v>
      </c>
      <c r="Z18" s="13">
        <v>2</v>
      </c>
      <c r="AA18" s="13">
        <v>2</v>
      </c>
      <c r="AB18" s="13">
        <v>2</v>
      </c>
      <c r="AC18" s="13">
        <v>2</v>
      </c>
      <c r="AD18" s="13">
        <v>2</v>
      </c>
      <c r="AE18" s="13">
        <v>2</v>
      </c>
      <c r="AF18" s="13">
        <v>2</v>
      </c>
      <c r="AG18" s="13">
        <v>2</v>
      </c>
      <c r="AH18" s="13">
        <v>2</v>
      </c>
      <c r="AI18" s="13">
        <v>2</v>
      </c>
      <c r="AJ18" s="13">
        <v>2</v>
      </c>
      <c r="AK18" s="13">
        <v>2</v>
      </c>
      <c r="AL18" s="13">
        <v>2</v>
      </c>
      <c r="AM18" s="13">
        <v>2</v>
      </c>
      <c r="AN18" s="13">
        <v>2</v>
      </c>
      <c r="AO18" s="13">
        <v>2</v>
      </c>
      <c r="AP18" s="13">
        <v>2</v>
      </c>
      <c r="AQ18" s="13">
        <v>2</v>
      </c>
      <c r="AR18" s="13">
        <v>2</v>
      </c>
      <c r="AS18" s="13">
        <v>2</v>
      </c>
      <c r="AT18" s="13">
        <v>2</v>
      </c>
      <c r="AU18" s="14"/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/>
      <c r="BF18" s="13">
        <v>78</v>
      </c>
    </row>
    <row r="19" spans="1:58" ht="15.75">
      <c r="A19" s="110"/>
      <c r="B19" s="113"/>
      <c r="C19" s="113"/>
      <c r="D19" s="11" t="s">
        <v>36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/>
      <c r="V19" s="13">
        <v>0</v>
      </c>
      <c r="W19" s="13">
        <v>0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  <c r="AF19" s="12">
        <v>1</v>
      </c>
      <c r="AG19" s="12">
        <v>1</v>
      </c>
      <c r="AH19" s="12">
        <v>1</v>
      </c>
      <c r="AI19" s="12">
        <v>1</v>
      </c>
      <c r="AJ19" s="12">
        <v>1</v>
      </c>
      <c r="AK19" s="12">
        <v>1</v>
      </c>
      <c r="AL19" s="12">
        <v>1</v>
      </c>
      <c r="AM19" s="12">
        <v>1</v>
      </c>
      <c r="AN19" s="12">
        <v>1</v>
      </c>
      <c r="AO19" s="12">
        <v>1</v>
      </c>
      <c r="AP19" s="12">
        <v>1</v>
      </c>
      <c r="AQ19" s="12">
        <v>1</v>
      </c>
      <c r="AR19" s="12">
        <v>1</v>
      </c>
      <c r="AS19" s="12">
        <v>1</v>
      </c>
      <c r="AT19" s="12">
        <v>1</v>
      </c>
      <c r="AU19" s="14"/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/>
      <c r="BF19" s="14">
        <v>39</v>
      </c>
    </row>
    <row r="20" spans="1:58" ht="15.75">
      <c r="A20" s="110"/>
      <c r="B20" s="113" t="s">
        <v>49</v>
      </c>
      <c r="C20" s="113" t="s">
        <v>50</v>
      </c>
      <c r="D20" s="11" t="s">
        <v>42</v>
      </c>
      <c r="E20" s="15">
        <v>2</v>
      </c>
      <c r="F20" s="15">
        <v>2</v>
      </c>
      <c r="G20" s="15">
        <v>2</v>
      </c>
      <c r="H20" s="15">
        <v>2</v>
      </c>
      <c r="I20" s="15">
        <v>2</v>
      </c>
      <c r="J20" s="15">
        <v>2</v>
      </c>
      <c r="K20" s="15">
        <v>2</v>
      </c>
      <c r="L20" s="15">
        <v>2</v>
      </c>
      <c r="M20" s="15">
        <v>2</v>
      </c>
      <c r="N20" s="15">
        <v>2</v>
      </c>
      <c r="O20" s="15">
        <v>2</v>
      </c>
      <c r="P20" s="15">
        <v>2</v>
      </c>
      <c r="Q20" s="15">
        <v>2</v>
      </c>
      <c r="R20" s="15">
        <v>2</v>
      </c>
      <c r="S20" s="15">
        <v>2</v>
      </c>
      <c r="T20" s="15">
        <v>2</v>
      </c>
      <c r="U20" s="12"/>
      <c r="V20" s="13">
        <v>0</v>
      </c>
      <c r="W20" s="13">
        <v>0</v>
      </c>
      <c r="X20" s="13">
        <v>2</v>
      </c>
      <c r="Y20" s="13">
        <v>2</v>
      </c>
      <c r="Z20" s="13">
        <v>2</v>
      </c>
      <c r="AA20" s="13">
        <v>2</v>
      </c>
      <c r="AB20" s="13">
        <v>2</v>
      </c>
      <c r="AC20" s="13">
        <v>2</v>
      </c>
      <c r="AD20" s="13">
        <v>2</v>
      </c>
      <c r="AE20" s="13">
        <v>2</v>
      </c>
      <c r="AF20" s="13">
        <v>2</v>
      </c>
      <c r="AG20" s="13">
        <v>2</v>
      </c>
      <c r="AH20" s="13">
        <v>2</v>
      </c>
      <c r="AI20" s="13">
        <v>2</v>
      </c>
      <c r="AJ20" s="13">
        <v>2</v>
      </c>
      <c r="AK20" s="13">
        <v>2</v>
      </c>
      <c r="AL20" s="13">
        <v>2</v>
      </c>
      <c r="AM20" s="13">
        <v>2</v>
      </c>
      <c r="AN20" s="13">
        <v>2</v>
      </c>
      <c r="AO20" s="13">
        <v>2</v>
      </c>
      <c r="AP20" s="13">
        <v>2</v>
      </c>
      <c r="AQ20" s="13">
        <v>2</v>
      </c>
      <c r="AR20" s="13">
        <v>2</v>
      </c>
      <c r="AS20" s="13">
        <v>2</v>
      </c>
      <c r="AT20" s="13">
        <v>2</v>
      </c>
      <c r="AU20" s="14"/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/>
      <c r="BF20" s="13">
        <v>78</v>
      </c>
    </row>
    <row r="21" spans="1:58" ht="15.75">
      <c r="A21" s="110"/>
      <c r="B21" s="113"/>
      <c r="C21" s="113"/>
      <c r="D21" s="11" t="s">
        <v>36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/>
      <c r="V21" s="13">
        <v>0</v>
      </c>
      <c r="W21" s="13">
        <v>0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  <c r="AF21" s="12">
        <v>1</v>
      </c>
      <c r="AG21" s="12">
        <v>1</v>
      </c>
      <c r="AH21" s="12">
        <v>1</v>
      </c>
      <c r="AI21" s="12">
        <v>1</v>
      </c>
      <c r="AJ21" s="12">
        <v>1</v>
      </c>
      <c r="AK21" s="12">
        <v>1</v>
      </c>
      <c r="AL21" s="12">
        <v>1</v>
      </c>
      <c r="AM21" s="12">
        <v>1</v>
      </c>
      <c r="AN21" s="12">
        <v>1</v>
      </c>
      <c r="AO21" s="12">
        <v>1</v>
      </c>
      <c r="AP21" s="12">
        <v>1</v>
      </c>
      <c r="AQ21" s="12">
        <v>1</v>
      </c>
      <c r="AR21" s="12">
        <v>1</v>
      </c>
      <c r="AS21" s="12">
        <v>1</v>
      </c>
      <c r="AT21" s="12">
        <v>1</v>
      </c>
      <c r="AU21" s="14"/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/>
      <c r="BF21" s="14">
        <v>39</v>
      </c>
    </row>
    <row r="22" spans="1:58" ht="15.75">
      <c r="A22" s="110"/>
      <c r="B22" s="113" t="s">
        <v>51</v>
      </c>
      <c r="C22" s="113" t="s">
        <v>52</v>
      </c>
      <c r="D22" s="11" t="s">
        <v>42</v>
      </c>
      <c r="E22" s="15">
        <v>2</v>
      </c>
      <c r="F22" s="15">
        <v>2</v>
      </c>
      <c r="G22" s="15">
        <v>2</v>
      </c>
      <c r="H22" s="15">
        <v>2</v>
      </c>
      <c r="I22" s="15">
        <v>2</v>
      </c>
      <c r="J22" s="15">
        <v>2</v>
      </c>
      <c r="K22" s="15">
        <v>2</v>
      </c>
      <c r="L22" s="15">
        <v>2</v>
      </c>
      <c r="M22" s="15">
        <v>2</v>
      </c>
      <c r="N22" s="15">
        <v>2</v>
      </c>
      <c r="O22" s="15">
        <v>2</v>
      </c>
      <c r="P22" s="15">
        <v>2</v>
      </c>
      <c r="Q22" s="15">
        <v>2</v>
      </c>
      <c r="R22" s="15">
        <v>2</v>
      </c>
      <c r="S22" s="15">
        <v>2</v>
      </c>
      <c r="T22" s="15">
        <v>2</v>
      </c>
      <c r="U22" s="12"/>
      <c r="V22" s="13">
        <v>0</v>
      </c>
      <c r="W22" s="13">
        <v>0</v>
      </c>
      <c r="X22" s="13">
        <v>2</v>
      </c>
      <c r="Y22" s="13">
        <v>2</v>
      </c>
      <c r="Z22" s="13">
        <v>2</v>
      </c>
      <c r="AA22" s="13">
        <v>2</v>
      </c>
      <c r="AB22" s="13">
        <v>2</v>
      </c>
      <c r="AC22" s="13">
        <v>2</v>
      </c>
      <c r="AD22" s="13">
        <v>2</v>
      </c>
      <c r="AE22" s="13">
        <v>2</v>
      </c>
      <c r="AF22" s="13">
        <v>2</v>
      </c>
      <c r="AG22" s="13">
        <v>2</v>
      </c>
      <c r="AH22" s="13">
        <v>2</v>
      </c>
      <c r="AI22" s="13">
        <v>2</v>
      </c>
      <c r="AJ22" s="13">
        <v>2</v>
      </c>
      <c r="AK22" s="13">
        <v>2</v>
      </c>
      <c r="AL22" s="13">
        <v>2</v>
      </c>
      <c r="AM22" s="13">
        <v>2</v>
      </c>
      <c r="AN22" s="13">
        <v>2</v>
      </c>
      <c r="AO22" s="13">
        <v>2</v>
      </c>
      <c r="AP22" s="13">
        <v>2</v>
      </c>
      <c r="AQ22" s="13">
        <v>2</v>
      </c>
      <c r="AR22" s="13">
        <v>2</v>
      </c>
      <c r="AS22" s="13">
        <v>2</v>
      </c>
      <c r="AT22" s="13">
        <v>2</v>
      </c>
      <c r="AU22" s="14"/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/>
      <c r="BF22" s="13">
        <v>78</v>
      </c>
    </row>
    <row r="23" spans="1:58" ht="15.75">
      <c r="A23" s="110"/>
      <c r="B23" s="113"/>
      <c r="C23" s="113"/>
      <c r="D23" s="11" t="s">
        <v>36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/>
      <c r="V23" s="13">
        <v>0</v>
      </c>
      <c r="W23" s="13">
        <v>0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  <c r="AF23" s="12">
        <v>1</v>
      </c>
      <c r="AG23" s="12">
        <v>1</v>
      </c>
      <c r="AH23" s="12">
        <v>1</v>
      </c>
      <c r="AI23" s="12">
        <v>1</v>
      </c>
      <c r="AJ23" s="12">
        <v>1</v>
      </c>
      <c r="AK23" s="12">
        <v>1</v>
      </c>
      <c r="AL23" s="12">
        <v>1</v>
      </c>
      <c r="AM23" s="12">
        <v>1</v>
      </c>
      <c r="AN23" s="12">
        <v>1</v>
      </c>
      <c r="AO23" s="12">
        <v>1</v>
      </c>
      <c r="AP23" s="12">
        <v>1</v>
      </c>
      <c r="AQ23" s="12">
        <v>1</v>
      </c>
      <c r="AR23" s="12">
        <v>1</v>
      </c>
      <c r="AS23" s="12">
        <v>1</v>
      </c>
      <c r="AT23" s="12">
        <v>1</v>
      </c>
      <c r="AU23" s="14"/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/>
      <c r="BF23" s="14">
        <v>39</v>
      </c>
    </row>
    <row r="24" spans="1:58" ht="15.75">
      <c r="A24" s="110"/>
      <c r="B24" s="113" t="s">
        <v>53</v>
      </c>
      <c r="C24" s="113" t="s">
        <v>54</v>
      </c>
      <c r="D24" s="11" t="s">
        <v>42</v>
      </c>
      <c r="E24" s="15">
        <v>1.8</v>
      </c>
      <c r="F24" s="15">
        <v>1.8</v>
      </c>
      <c r="G24" s="15">
        <v>1.8</v>
      </c>
      <c r="H24" s="15">
        <v>1.8</v>
      </c>
      <c r="I24" s="15">
        <v>1.8</v>
      </c>
      <c r="J24" s="15">
        <v>1.8</v>
      </c>
      <c r="K24" s="15">
        <v>1.8</v>
      </c>
      <c r="L24" s="15">
        <v>1.8</v>
      </c>
      <c r="M24" s="15">
        <v>1.8</v>
      </c>
      <c r="N24" s="15">
        <v>1.8</v>
      </c>
      <c r="O24" s="15">
        <v>1.8</v>
      </c>
      <c r="P24" s="15">
        <v>1.8</v>
      </c>
      <c r="Q24" s="15">
        <v>1.8</v>
      </c>
      <c r="R24" s="15">
        <v>1.8</v>
      </c>
      <c r="S24" s="15">
        <v>1.8</v>
      </c>
      <c r="T24" s="15">
        <v>1.8</v>
      </c>
      <c r="U24" s="12"/>
      <c r="V24" s="13">
        <v>0</v>
      </c>
      <c r="W24" s="13">
        <v>0</v>
      </c>
      <c r="X24" s="15">
        <v>1.8</v>
      </c>
      <c r="Y24" s="15">
        <v>1.8</v>
      </c>
      <c r="Z24" s="15">
        <v>1.8</v>
      </c>
      <c r="AA24" s="15">
        <v>1.8</v>
      </c>
      <c r="AB24" s="15">
        <v>1.8</v>
      </c>
      <c r="AC24" s="15">
        <v>1.8</v>
      </c>
      <c r="AD24" s="15">
        <v>1.8</v>
      </c>
      <c r="AE24" s="15">
        <v>1.8</v>
      </c>
      <c r="AF24" s="15">
        <v>1.8</v>
      </c>
      <c r="AG24" s="15">
        <v>1.8</v>
      </c>
      <c r="AH24" s="15">
        <v>1.8</v>
      </c>
      <c r="AI24" s="15">
        <v>1.8</v>
      </c>
      <c r="AJ24" s="15">
        <v>1.8</v>
      </c>
      <c r="AK24" s="15">
        <v>1.8</v>
      </c>
      <c r="AL24" s="15">
        <v>1.8</v>
      </c>
      <c r="AM24" s="15">
        <v>1.8</v>
      </c>
      <c r="AN24" s="15">
        <v>1.8</v>
      </c>
      <c r="AO24" s="15">
        <v>1.8</v>
      </c>
      <c r="AP24" s="15">
        <v>1.8</v>
      </c>
      <c r="AQ24" s="15">
        <v>1.8</v>
      </c>
      <c r="AR24" s="15">
        <v>1.8</v>
      </c>
      <c r="AS24" s="15">
        <v>1.7</v>
      </c>
      <c r="AT24" s="15">
        <v>1.7</v>
      </c>
      <c r="AU24" s="14"/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/>
      <c r="BF24" s="13">
        <v>70</v>
      </c>
    </row>
    <row r="25" spans="1:58" ht="15.75">
      <c r="A25" s="110"/>
      <c r="B25" s="113"/>
      <c r="C25" s="113"/>
      <c r="D25" s="11" t="s">
        <v>36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12">
        <v>1</v>
      </c>
      <c r="P25" s="12">
        <v>1</v>
      </c>
      <c r="Q25" s="12">
        <v>1</v>
      </c>
      <c r="R25" s="12">
        <v>1</v>
      </c>
      <c r="S25" s="12">
        <v>1</v>
      </c>
      <c r="T25" s="12">
        <v>1</v>
      </c>
      <c r="U25" s="12"/>
      <c r="V25" s="13">
        <v>0</v>
      </c>
      <c r="W25" s="13">
        <v>0</v>
      </c>
      <c r="X25" s="12">
        <v>1</v>
      </c>
      <c r="Y25" s="12">
        <v>1</v>
      </c>
      <c r="Z25" s="12">
        <v>1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  <c r="AF25" s="12">
        <v>1</v>
      </c>
      <c r="AG25" s="12">
        <v>1</v>
      </c>
      <c r="AH25" s="12">
        <v>1</v>
      </c>
      <c r="AI25" s="12">
        <v>1</v>
      </c>
      <c r="AJ25" s="12">
        <v>1</v>
      </c>
      <c r="AK25" s="12">
        <v>1</v>
      </c>
      <c r="AL25" s="12">
        <v>1</v>
      </c>
      <c r="AM25" s="12">
        <v>1</v>
      </c>
      <c r="AN25" s="12">
        <v>1</v>
      </c>
      <c r="AO25" s="12">
        <v>1</v>
      </c>
      <c r="AP25" s="12">
        <v>1</v>
      </c>
      <c r="AQ25" s="12">
        <v>1</v>
      </c>
      <c r="AR25" s="12">
        <v>1</v>
      </c>
      <c r="AS25" s="12">
        <v>1</v>
      </c>
      <c r="AT25" s="12">
        <v>1</v>
      </c>
      <c r="AU25" s="14"/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/>
      <c r="BF25" s="14">
        <v>39</v>
      </c>
    </row>
    <row r="26" spans="1:58" ht="15.75">
      <c r="A26" s="110"/>
      <c r="B26" s="113" t="s">
        <v>55</v>
      </c>
      <c r="C26" s="113" t="s">
        <v>56</v>
      </c>
      <c r="D26" s="11" t="s">
        <v>42</v>
      </c>
      <c r="E26" s="15">
        <v>8</v>
      </c>
      <c r="F26" s="15">
        <v>8</v>
      </c>
      <c r="G26" s="15">
        <v>8</v>
      </c>
      <c r="H26" s="15">
        <v>8</v>
      </c>
      <c r="I26" s="15">
        <v>8</v>
      </c>
      <c r="J26" s="15">
        <v>8</v>
      </c>
      <c r="K26" s="15">
        <v>8</v>
      </c>
      <c r="L26" s="15">
        <v>8</v>
      </c>
      <c r="M26" s="15">
        <v>8</v>
      </c>
      <c r="N26" s="15">
        <v>8</v>
      </c>
      <c r="O26" s="15">
        <v>8</v>
      </c>
      <c r="P26" s="15">
        <v>8</v>
      </c>
      <c r="Q26" s="15">
        <v>8</v>
      </c>
      <c r="R26" s="15">
        <v>8</v>
      </c>
      <c r="S26" s="15">
        <v>8</v>
      </c>
      <c r="T26" s="15">
        <v>8</v>
      </c>
      <c r="U26" s="12" t="s">
        <v>64</v>
      </c>
      <c r="V26" s="13">
        <v>0</v>
      </c>
      <c r="W26" s="13">
        <v>0</v>
      </c>
      <c r="X26" s="13">
        <v>8</v>
      </c>
      <c r="Y26" s="13">
        <v>8</v>
      </c>
      <c r="Z26" s="13">
        <v>8</v>
      </c>
      <c r="AA26" s="13">
        <v>8</v>
      </c>
      <c r="AB26" s="13">
        <v>8</v>
      </c>
      <c r="AC26" s="13">
        <v>8</v>
      </c>
      <c r="AD26" s="13">
        <v>8</v>
      </c>
      <c r="AE26" s="13">
        <v>8</v>
      </c>
      <c r="AF26" s="13">
        <v>8</v>
      </c>
      <c r="AG26" s="13">
        <v>8</v>
      </c>
      <c r="AH26" s="13">
        <v>8</v>
      </c>
      <c r="AI26" s="13">
        <v>8</v>
      </c>
      <c r="AJ26" s="13">
        <v>8</v>
      </c>
      <c r="AK26" s="13">
        <v>8</v>
      </c>
      <c r="AL26" s="13">
        <v>8</v>
      </c>
      <c r="AM26" s="13">
        <v>8</v>
      </c>
      <c r="AN26" s="13">
        <v>8</v>
      </c>
      <c r="AO26" s="13">
        <v>8</v>
      </c>
      <c r="AP26" s="13">
        <v>8</v>
      </c>
      <c r="AQ26" s="13">
        <v>8</v>
      </c>
      <c r="AR26" s="13">
        <v>8</v>
      </c>
      <c r="AS26" s="13">
        <v>8</v>
      </c>
      <c r="AT26" s="13">
        <v>8</v>
      </c>
      <c r="AU26" s="14" t="s">
        <v>64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/>
      <c r="BF26" s="13">
        <v>312</v>
      </c>
    </row>
    <row r="27" spans="1:58" ht="15.75">
      <c r="A27" s="110"/>
      <c r="B27" s="113"/>
      <c r="C27" s="113"/>
      <c r="D27" s="11" t="s">
        <v>36</v>
      </c>
      <c r="E27" s="12">
        <v>3</v>
      </c>
      <c r="F27" s="12">
        <v>3</v>
      </c>
      <c r="G27" s="12">
        <v>3</v>
      </c>
      <c r="H27" s="12">
        <v>3</v>
      </c>
      <c r="I27" s="12">
        <v>3</v>
      </c>
      <c r="J27" s="12">
        <v>3</v>
      </c>
      <c r="K27" s="12">
        <v>3</v>
      </c>
      <c r="L27" s="12">
        <v>3</v>
      </c>
      <c r="M27" s="12">
        <v>3</v>
      </c>
      <c r="N27" s="12">
        <v>3</v>
      </c>
      <c r="O27" s="12">
        <v>3</v>
      </c>
      <c r="P27" s="12">
        <v>3</v>
      </c>
      <c r="Q27" s="12">
        <v>3</v>
      </c>
      <c r="R27" s="12">
        <v>3</v>
      </c>
      <c r="S27" s="12">
        <v>3</v>
      </c>
      <c r="T27" s="12">
        <v>3</v>
      </c>
      <c r="U27" s="12"/>
      <c r="V27" s="13">
        <v>0</v>
      </c>
      <c r="W27" s="13">
        <v>0</v>
      </c>
      <c r="X27" s="12">
        <v>3</v>
      </c>
      <c r="Y27" s="12">
        <v>3</v>
      </c>
      <c r="Z27" s="12">
        <v>3</v>
      </c>
      <c r="AA27" s="12">
        <v>3</v>
      </c>
      <c r="AB27" s="12">
        <v>3</v>
      </c>
      <c r="AC27" s="12">
        <v>3</v>
      </c>
      <c r="AD27" s="12">
        <v>3</v>
      </c>
      <c r="AE27" s="12">
        <v>3</v>
      </c>
      <c r="AF27" s="12">
        <v>3</v>
      </c>
      <c r="AG27" s="12">
        <v>3</v>
      </c>
      <c r="AH27" s="12">
        <v>3</v>
      </c>
      <c r="AI27" s="12">
        <v>3</v>
      </c>
      <c r="AJ27" s="12">
        <v>3</v>
      </c>
      <c r="AK27" s="12">
        <v>3</v>
      </c>
      <c r="AL27" s="12">
        <v>3</v>
      </c>
      <c r="AM27" s="12">
        <v>3</v>
      </c>
      <c r="AN27" s="12">
        <v>3</v>
      </c>
      <c r="AO27" s="12">
        <v>3</v>
      </c>
      <c r="AP27" s="12">
        <v>3</v>
      </c>
      <c r="AQ27" s="12">
        <v>3</v>
      </c>
      <c r="AR27" s="12">
        <v>3</v>
      </c>
      <c r="AS27" s="12">
        <v>3</v>
      </c>
      <c r="AT27" s="12">
        <v>3</v>
      </c>
      <c r="AU27" s="14"/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/>
      <c r="BF27" s="14">
        <v>117</v>
      </c>
    </row>
    <row r="28" spans="1:58" ht="15.75">
      <c r="A28" s="110"/>
      <c r="B28" s="113" t="s">
        <v>57</v>
      </c>
      <c r="C28" s="113" t="s">
        <v>58</v>
      </c>
      <c r="D28" s="11" t="s">
        <v>42</v>
      </c>
      <c r="E28" s="15">
        <v>6</v>
      </c>
      <c r="F28" s="15">
        <v>4</v>
      </c>
      <c r="G28" s="15">
        <v>6</v>
      </c>
      <c r="H28" s="15">
        <v>4</v>
      </c>
      <c r="I28" s="15">
        <v>6</v>
      </c>
      <c r="J28" s="15">
        <v>4</v>
      </c>
      <c r="K28" s="15">
        <v>6</v>
      </c>
      <c r="L28" s="15">
        <v>4</v>
      </c>
      <c r="M28" s="15">
        <v>6</v>
      </c>
      <c r="N28" s="15">
        <v>4</v>
      </c>
      <c r="O28" s="15">
        <v>6</v>
      </c>
      <c r="P28" s="15">
        <v>4</v>
      </c>
      <c r="Q28" s="15">
        <v>6</v>
      </c>
      <c r="R28" s="15">
        <v>4</v>
      </c>
      <c r="S28" s="15">
        <v>6</v>
      </c>
      <c r="T28" s="15">
        <v>4</v>
      </c>
      <c r="U28" s="12" t="s">
        <v>64</v>
      </c>
      <c r="V28" s="13">
        <v>0</v>
      </c>
      <c r="W28" s="13">
        <v>0</v>
      </c>
      <c r="X28" s="13">
        <v>5</v>
      </c>
      <c r="Y28" s="13">
        <v>5</v>
      </c>
      <c r="Z28" s="13">
        <v>5</v>
      </c>
      <c r="AA28" s="13">
        <v>5</v>
      </c>
      <c r="AB28" s="13">
        <v>5</v>
      </c>
      <c r="AC28" s="13">
        <v>5</v>
      </c>
      <c r="AD28" s="13">
        <v>5</v>
      </c>
      <c r="AE28" s="13">
        <v>5</v>
      </c>
      <c r="AF28" s="13">
        <v>5</v>
      </c>
      <c r="AG28" s="13">
        <v>5</v>
      </c>
      <c r="AH28" s="13">
        <v>5</v>
      </c>
      <c r="AI28" s="13">
        <v>5</v>
      </c>
      <c r="AJ28" s="13">
        <v>5</v>
      </c>
      <c r="AK28" s="13">
        <v>5</v>
      </c>
      <c r="AL28" s="13">
        <v>5</v>
      </c>
      <c r="AM28" s="13">
        <v>5</v>
      </c>
      <c r="AN28" s="13">
        <v>5</v>
      </c>
      <c r="AO28" s="13">
        <v>5</v>
      </c>
      <c r="AP28" s="13">
        <v>5</v>
      </c>
      <c r="AQ28" s="13">
        <v>5</v>
      </c>
      <c r="AR28" s="13">
        <v>5</v>
      </c>
      <c r="AS28" s="13">
        <v>5</v>
      </c>
      <c r="AT28" s="13">
        <v>5</v>
      </c>
      <c r="AU28" s="14" t="s">
        <v>64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/>
      <c r="BF28" s="13">
        <v>195</v>
      </c>
    </row>
    <row r="29" spans="1:58" ht="15.75">
      <c r="A29" s="110"/>
      <c r="B29" s="113"/>
      <c r="C29" s="113"/>
      <c r="D29" s="11" t="s">
        <v>36</v>
      </c>
      <c r="E29" s="12">
        <v>3</v>
      </c>
      <c r="F29" s="12">
        <v>3</v>
      </c>
      <c r="G29" s="12">
        <v>3</v>
      </c>
      <c r="H29" s="12">
        <v>3</v>
      </c>
      <c r="I29" s="12">
        <v>3</v>
      </c>
      <c r="J29" s="12">
        <v>3</v>
      </c>
      <c r="K29" s="12">
        <v>3</v>
      </c>
      <c r="L29" s="12">
        <v>3</v>
      </c>
      <c r="M29" s="12">
        <v>3</v>
      </c>
      <c r="N29" s="12">
        <v>3</v>
      </c>
      <c r="O29" s="12">
        <v>3</v>
      </c>
      <c r="P29" s="12">
        <v>3</v>
      </c>
      <c r="Q29" s="12">
        <v>3</v>
      </c>
      <c r="R29" s="12">
        <v>3</v>
      </c>
      <c r="S29" s="12">
        <v>3</v>
      </c>
      <c r="T29" s="12">
        <v>3</v>
      </c>
      <c r="U29" s="12"/>
      <c r="V29" s="13">
        <v>0</v>
      </c>
      <c r="W29" s="13">
        <v>0</v>
      </c>
      <c r="X29" s="12">
        <v>3</v>
      </c>
      <c r="Y29" s="12">
        <v>3</v>
      </c>
      <c r="Z29" s="12">
        <v>3</v>
      </c>
      <c r="AA29" s="12">
        <v>3</v>
      </c>
      <c r="AB29" s="12">
        <v>3</v>
      </c>
      <c r="AC29" s="12">
        <v>3</v>
      </c>
      <c r="AD29" s="12">
        <v>3</v>
      </c>
      <c r="AE29" s="12">
        <v>3</v>
      </c>
      <c r="AF29" s="12">
        <v>3</v>
      </c>
      <c r="AG29" s="12">
        <v>3</v>
      </c>
      <c r="AH29" s="12">
        <v>3</v>
      </c>
      <c r="AI29" s="12">
        <v>3</v>
      </c>
      <c r="AJ29" s="12">
        <v>3</v>
      </c>
      <c r="AK29" s="12">
        <v>3</v>
      </c>
      <c r="AL29" s="12">
        <v>3</v>
      </c>
      <c r="AM29" s="12">
        <v>3</v>
      </c>
      <c r="AN29" s="12">
        <v>3</v>
      </c>
      <c r="AO29" s="12">
        <v>3</v>
      </c>
      <c r="AP29" s="12">
        <v>3</v>
      </c>
      <c r="AQ29" s="12">
        <v>3</v>
      </c>
      <c r="AR29" s="12">
        <v>3</v>
      </c>
      <c r="AS29" s="12">
        <v>3</v>
      </c>
      <c r="AT29" s="12">
        <v>3</v>
      </c>
      <c r="AU29" s="11"/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/>
      <c r="BF29" s="14">
        <v>117</v>
      </c>
    </row>
    <row r="30" spans="1:58" ht="15.75">
      <c r="A30" s="110"/>
      <c r="B30" s="113" t="s">
        <v>59</v>
      </c>
      <c r="C30" s="113" t="s">
        <v>60</v>
      </c>
      <c r="D30" s="11" t="s">
        <v>42</v>
      </c>
      <c r="E30" s="15">
        <v>2.2</v>
      </c>
      <c r="F30" s="15">
        <v>2.2</v>
      </c>
      <c r="G30" s="15">
        <v>2.2</v>
      </c>
      <c r="H30" s="15">
        <v>2.2</v>
      </c>
      <c r="I30" s="15">
        <v>2.2</v>
      </c>
      <c r="J30" s="15">
        <v>2.2</v>
      </c>
      <c r="K30" s="15">
        <v>2.2</v>
      </c>
      <c r="L30" s="15">
        <v>2.2</v>
      </c>
      <c r="M30" s="15">
        <v>2.2</v>
      </c>
      <c r="N30" s="15">
        <v>2.2</v>
      </c>
      <c r="O30" s="15">
        <v>2.2</v>
      </c>
      <c r="P30" s="15">
        <v>2.2</v>
      </c>
      <c r="Q30" s="15">
        <v>2.2</v>
      </c>
      <c r="R30" s="15">
        <v>2.2</v>
      </c>
      <c r="S30" s="15">
        <v>2.2</v>
      </c>
      <c r="T30" s="15">
        <v>2.2</v>
      </c>
      <c r="U30" s="12"/>
      <c r="V30" s="13">
        <v>0</v>
      </c>
      <c r="W30" s="13">
        <v>0</v>
      </c>
      <c r="X30" s="15">
        <v>2.2</v>
      </c>
      <c r="Y30" s="15">
        <v>2.2</v>
      </c>
      <c r="Z30" s="15">
        <v>2.2</v>
      </c>
      <c r="AA30" s="15">
        <v>2.2</v>
      </c>
      <c r="AB30" s="15">
        <v>2.2</v>
      </c>
      <c r="AC30" s="15">
        <v>2.2</v>
      </c>
      <c r="AD30" s="15">
        <v>2.2</v>
      </c>
      <c r="AE30" s="15">
        <v>2.2</v>
      </c>
      <c r="AF30" s="15">
        <v>2.2</v>
      </c>
      <c r="AG30" s="15">
        <v>2.2</v>
      </c>
      <c r="AH30" s="15">
        <v>2.2</v>
      </c>
      <c r="AI30" s="15">
        <v>2.2</v>
      </c>
      <c r="AJ30" s="15">
        <v>2.2</v>
      </c>
      <c r="AK30" s="15">
        <v>2.2</v>
      </c>
      <c r="AL30" s="15">
        <v>2.2</v>
      </c>
      <c r="AM30" s="15">
        <v>2.2</v>
      </c>
      <c r="AN30" s="15">
        <v>2.2</v>
      </c>
      <c r="AO30" s="15">
        <v>2.2</v>
      </c>
      <c r="AP30" s="15">
        <v>2.2</v>
      </c>
      <c r="AQ30" s="15">
        <v>2.2</v>
      </c>
      <c r="AR30" s="15">
        <v>2.2</v>
      </c>
      <c r="AS30" s="15">
        <v>2.3</v>
      </c>
      <c r="AT30" s="15">
        <v>2.3</v>
      </c>
      <c r="AU30" s="11"/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/>
      <c r="BF30" s="13">
        <v>86</v>
      </c>
    </row>
    <row r="31" spans="1:58" ht="15.75">
      <c r="A31" s="110"/>
      <c r="B31" s="113"/>
      <c r="C31" s="113"/>
      <c r="D31" s="11" t="s">
        <v>36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>
        <v>1</v>
      </c>
      <c r="T31" s="12">
        <v>1</v>
      </c>
      <c r="U31" s="12"/>
      <c r="V31" s="14"/>
      <c r="W31" s="14"/>
      <c r="X31" s="12">
        <v>1</v>
      </c>
      <c r="Y31" s="12">
        <v>1</v>
      </c>
      <c r="Z31" s="12">
        <v>1</v>
      </c>
      <c r="AA31" s="12">
        <v>1</v>
      </c>
      <c r="AB31" s="12">
        <v>1</v>
      </c>
      <c r="AC31" s="12">
        <v>1</v>
      </c>
      <c r="AD31" s="12">
        <v>1</v>
      </c>
      <c r="AE31" s="12">
        <v>1</v>
      </c>
      <c r="AF31" s="12">
        <v>1</v>
      </c>
      <c r="AG31" s="12">
        <v>1</v>
      </c>
      <c r="AH31" s="12">
        <v>1</v>
      </c>
      <c r="AI31" s="12">
        <v>1</v>
      </c>
      <c r="AJ31" s="12">
        <v>1</v>
      </c>
      <c r="AK31" s="12">
        <v>1</v>
      </c>
      <c r="AL31" s="12">
        <v>1</v>
      </c>
      <c r="AM31" s="12">
        <v>1</v>
      </c>
      <c r="AN31" s="12">
        <v>1</v>
      </c>
      <c r="AO31" s="12">
        <v>1</v>
      </c>
      <c r="AP31" s="12">
        <v>1</v>
      </c>
      <c r="AQ31" s="12">
        <v>1</v>
      </c>
      <c r="AR31" s="12">
        <v>1</v>
      </c>
      <c r="AS31" s="12">
        <v>1</v>
      </c>
      <c r="AT31" s="12">
        <v>1</v>
      </c>
      <c r="AU31" s="11"/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/>
      <c r="BF31" s="14">
        <v>39</v>
      </c>
    </row>
    <row r="32" spans="1:58" ht="15.75" customHeight="1">
      <c r="A32" s="16"/>
      <c r="B32" s="17"/>
      <c r="C32" s="18"/>
      <c r="D32" s="19"/>
      <c r="E32" s="20"/>
      <c r="F32" s="20"/>
      <c r="G32" s="20"/>
      <c r="H32" s="20"/>
      <c r="I32" s="20"/>
      <c r="J32" s="20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1:58" ht="31.5" customHeight="1">
      <c r="A33" s="16"/>
      <c r="B33" s="111" t="s">
        <v>61</v>
      </c>
      <c r="C33" s="111"/>
      <c r="D33" s="111"/>
      <c r="E33" s="21">
        <v>18</v>
      </c>
      <c r="F33" s="21">
        <v>36</v>
      </c>
      <c r="G33" s="21">
        <v>36</v>
      </c>
      <c r="H33" s="21">
        <v>36</v>
      </c>
      <c r="I33" s="21">
        <v>36</v>
      </c>
      <c r="J33" s="21">
        <v>36</v>
      </c>
      <c r="K33" s="21">
        <v>36</v>
      </c>
      <c r="L33" s="21">
        <v>36</v>
      </c>
      <c r="M33" s="21">
        <v>36</v>
      </c>
      <c r="N33" s="21">
        <v>36</v>
      </c>
      <c r="O33" s="21">
        <v>36</v>
      </c>
      <c r="P33" s="21">
        <v>36</v>
      </c>
      <c r="Q33" s="21">
        <v>36</v>
      </c>
      <c r="R33" s="21">
        <v>36</v>
      </c>
      <c r="S33" s="21">
        <v>36</v>
      </c>
      <c r="T33" s="21">
        <v>36</v>
      </c>
      <c r="U33" s="11"/>
      <c r="V33" s="17">
        <v>0</v>
      </c>
      <c r="W33" s="17">
        <v>0</v>
      </c>
      <c r="X33" s="21">
        <v>36</v>
      </c>
      <c r="Y33" s="21">
        <v>36</v>
      </c>
      <c r="Z33" s="21">
        <v>36</v>
      </c>
      <c r="AA33" s="21">
        <v>36</v>
      </c>
      <c r="AB33" s="21">
        <v>36</v>
      </c>
      <c r="AC33" s="21">
        <v>36</v>
      </c>
      <c r="AD33" s="21">
        <v>36</v>
      </c>
      <c r="AE33" s="21">
        <v>36</v>
      </c>
      <c r="AF33" s="21">
        <v>36</v>
      </c>
      <c r="AG33" s="21">
        <v>36</v>
      </c>
      <c r="AH33" s="21">
        <v>36</v>
      </c>
      <c r="AI33" s="21">
        <v>36</v>
      </c>
      <c r="AJ33" s="21">
        <v>36</v>
      </c>
      <c r="AK33" s="21">
        <v>36</v>
      </c>
      <c r="AL33" s="21">
        <v>36</v>
      </c>
      <c r="AM33" s="21">
        <v>36</v>
      </c>
      <c r="AN33" s="21">
        <v>36</v>
      </c>
      <c r="AO33" s="21">
        <v>36</v>
      </c>
      <c r="AP33" s="21">
        <v>36</v>
      </c>
      <c r="AQ33" s="21">
        <v>36</v>
      </c>
      <c r="AR33" s="21">
        <v>36</v>
      </c>
      <c r="AS33" s="21">
        <v>36</v>
      </c>
      <c r="AT33" s="21">
        <v>36</v>
      </c>
      <c r="AU33" s="11"/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/>
      <c r="BF33" s="21">
        <v>1404</v>
      </c>
    </row>
    <row r="34" spans="1:58" ht="31.5" customHeight="1">
      <c r="A34" s="16"/>
      <c r="B34" s="112" t="s">
        <v>62</v>
      </c>
      <c r="C34" s="112"/>
      <c r="D34" s="112"/>
      <c r="E34" s="21">
        <v>18</v>
      </c>
      <c r="F34" s="21">
        <v>18</v>
      </c>
      <c r="G34" s="21">
        <v>18</v>
      </c>
      <c r="H34" s="21">
        <v>18</v>
      </c>
      <c r="I34" s="21">
        <v>18</v>
      </c>
      <c r="J34" s="21">
        <v>18</v>
      </c>
      <c r="K34" s="21">
        <v>18</v>
      </c>
      <c r="L34" s="21">
        <v>18</v>
      </c>
      <c r="M34" s="21">
        <v>18</v>
      </c>
      <c r="N34" s="21">
        <v>18</v>
      </c>
      <c r="O34" s="21">
        <v>18</v>
      </c>
      <c r="P34" s="21">
        <v>18</v>
      </c>
      <c r="Q34" s="21">
        <v>18</v>
      </c>
      <c r="R34" s="21">
        <v>18</v>
      </c>
      <c r="S34" s="21">
        <v>18</v>
      </c>
      <c r="T34" s="21">
        <v>18</v>
      </c>
      <c r="U34" s="11"/>
      <c r="V34" s="17">
        <v>0</v>
      </c>
      <c r="W34" s="21">
        <v>0</v>
      </c>
      <c r="X34" s="21">
        <v>18</v>
      </c>
      <c r="Y34" s="21">
        <v>18</v>
      </c>
      <c r="Z34" s="21">
        <v>18</v>
      </c>
      <c r="AA34" s="21">
        <v>18</v>
      </c>
      <c r="AB34" s="21">
        <v>18</v>
      </c>
      <c r="AC34" s="21">
        <v>18</v>
      </c>
      <c r="AD34" s="21">
        <v>18</v>
      </c>
      <c r="AE34" s="21">
        <v>18</v>
      </c>
      <c r="AF34" s="21">
        <v>18</v>
      </c>
      <c r="AG34" s="21">
        <v>18</v>
      </c>
      <c r="AH34" s="21">
        <v>18</v>
      </c>
      <c r="AI34" s="21">
        <v>18</v>
      </c>
      <c r="AJ34" s="21">
        <v>18</v>
      </c>
      <c r="AK34" s="21">
        <v>18</v>
      </c>
      <c r="AL34" s="21">
        <v>18</v>
      </c>
      <c r="AM34" s="21">
        <v>18</v>
      </c>
      <c r="AN34" s="21">
        <v>18</v>
      </c>
      <c r="AO34" s="21">
        <v>18</v>
      </c>
      <c r="AP34" s="21">
        <v>18</v>
      </c>
      <c r="AQ34" s="21">
        <v>18</v>
      </c>
      <c r="AR34" s="21">
        <v>18</v>
      </c>
      <c r="AS34" s="21">
        <v>18</v>
      </c>
      <c r="AT34" s="21">
        <v>18</v>
      </c>
      <c r="AU34" s="11"/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/>
      <c r="BF34" s="21">
        <v>702</v>
      </c>
    </row>
    <row r="35" spans="1:58" ht="15.75">
      <c r="A35" s="16"/>
      <c r="B35" s="114" t="s">
        <v>63</v>
      </c>
      <c r="C35" s="114"/>
      <c r="D35" s="114"/>
      <c r="E35" s="21">
        <v>54</v>
      </c>
      <c r="F35" s="21">
        <v>54</v>
      </c>
      <c r="G35" s="21">
        <v>54</v>
      </c>
      <c r="H35" s="21">
        <v>54</v>
      </c>
      <c r="I35" s="21">
        <v>54</v>
      </c>
      <c r="J35" s="21">
        <v>54</v>
      </c>
      <c r="K35" s="21">
        <v>54</v>
      </c>
      <c r="L35" s="21">
        <v>54</v>
      </c>
      <c r="M35" s="21">
        <v>54</v>
      </c>
      <c r="N35" s="21">
        <v>54</v>
      </c>
      <c r="O35" s="21">
        <v>54</v>
      </c>
      <c r="P35" s="21">
        <v>54</v>
      </c>
      <c r="Q35" s="21">
        <v>54</v>
      </c>
      <c r="R35" s="21">
        <v>54</v>
      </c>
      <c r="S35" s="21">
        <v>54</v>
      </c>
      <c r="T35" s="21">
        <v>54</v>
      </c>
      <c r="U35" s="11"/>
      <c r="V35" s="17">
        <v>0</v>
      </c>
      <c r="W35" s="17">
        <v>0</v>
      </c>
      <c r="X35" s="21">
        <v>54</v>
      </c>
      <c r="Y35" s="21">
        <v>54</v>
      </c>
      <c r="Z35" s="21">
        <v>54</v>
      </c>
      <c r="AA35" s="21">
        <v>54</v>
      </c>
      <c r="AB35" s="21">
        <v>54</v>
      </c>
      <c r="AC35" s="21">
        <v>54</v>
      </c>
      <c r="AD35" s="21">
        <v>54</v>
      </c>
      <c r="AE35" s="21">
        <v>54</v>
      </c>
      <c r="AF35" s="21">
        <v>54</v>
      </c>
      <c r="AG35" s="21">
        <v>54</v>
      </c>
      <c r="AH35" s="21">
        <v>54</v>
      </c>
      <c r="AI35" s="21">
        <v>54</v>
      </c>
      <c r="AJ35" s="21">
        <v>54</v>
      </c>
      <c r="AK35" s="21">
        <v>54</v>
      </c>
      <c r="AL35" s="21">
        <v>54</v>
      </c>
      <c r="AM35" s="21">
        <v>54</v>
      </c>
      <c r="AN35" s="21">
        <v>54</v>
      </c>
      <c r="AO35" s="21">
        <v>54</v>
      </c>
      <c r="AP35" s="21">
        <v>54</v>
      </c>
      <c r="AQ35" s="21">
        <v>54</v>
      </c>
      <c r="AR35" s="21">
        <v>54</v>
      </c>
      <c r="AS35" s="21">
        <v>54</v>
      </c>
      <c r="AT35" s="21">
        <v>54</v>
      </c>
      <c r="AU35" s="11"/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/>
      <c r="BF35" s="21">
        <v>2106</v>
      </c>
    </row>
    <row r="36" spans="1:58" ht="15.75">
      <c r="A36" s="16"/>
      <c r="B36" s="11"/>
      <c r="C36" s="11"/>
      <c r="D36" s="11"/>
      <c r="E36" s="20"/>
      <c r="F36" s="20"/>
      <c r="G36" s="20"/>
      <c r="H36" s="20"/>
      <c r="I36" s="20"/>
      <c r="J36" s="2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ht="15.75">
      <c r="B37" s="2"/>
      <c r="C37" s="2"/>
      <c r="D37" s="2"/>
      <c r="E37" s="3"/>
      <c r="F37" s="3"/>
      <c r="G37" s="3"/>
      <c r="H37" s="3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58" ht="15.75">
      <c r="B38" s="2"/>
      <c r="C38" s="2"/>
      <c r="D38" s="2"/>
      <c r="E38" s="3"/>
      <c r="F38" s="3"/>
      <c r="G38" s="3"/>
      <c r="H38" s="3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58" ht="15.75">
      <c r="B39" s="2"/>
      <c r="C39" s="2"/>
      <c r="D39" s="2"/>
      <c r="E39" s="3"/>
      <c r="F39" s="3"/>
      <c r="G39" s="3"/>
      <c r="H39" s="3"/>
      <c r="I39" s="3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58" ht="15.75">
      <c r="B40" s="2"/>
      <c r="C40" s="2"/>
      <c r="D40" s="2"/>
      <c r="E40" s="3"/>
      <c r="F40" s="3"/>
      <c r="G40" s="3"/>
      <c r="H40" s="3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58" ht="15.75">
      <c r="B41" s="2"/>
      <c r="C41" s="2"/>
      <c r="D41" s="2"/>
      <c r="E41" s="3"/>
      <c r="F41" s="3"/>
      <c r="G41" s="3"/>
      <c r="H41" s="3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58" ht="15.75">
      <c r="B42" s="2"/>
      <c r="C42" s="2"/>
      <c r="D42" s="2"/>
      <c r="E42" s="3"/>
      <c r="F42" s="3"/>
      <c r="G42" s="3"/>
      <c r="H42" s="3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58" ht="15.75">
      <c r="B43" s="2"/>
      <c r="C43" s="2"/>
      <c r="D43" s="2"/>
      <c r="E43" s="3"/>
      <c r="F43" s="3"/>
      <c r="G43" s="3"/>
      <c r="H43" s="3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58" ht="15.75">
      <c r="B44" s="2"/>
      <c r="C44" s="2"/>
      <c r="D44" s="2"/>
      <c r="E44" s="3"/>
      <c r="F44" s="3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58" ht="15.75">
      <c r="B45" s="2"/>
      <c r="C45" s="2"/>
      <c r="D45" s="2"/>
      <c r="E45" s="3"/>
      <c r="F45" s="3"/>
      <c r="G45" s="3"/>
      <c r="H45" s="3"/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58" ht="15.75">
      <c r="B46" s="2"/>
      <c r="C46" s="2"/>
      <c r="D46" s="2"/>
      <c r="E46" s="3"/>
      <c r="F46" s="3"/>
      <c r="G46" s="3"/>
      <c r="H46" s="3"/>
      <c r="I46" s="3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58" ht="15.75">
      <c r="B47" s="2"/>
      <c r="C47" s="2"/>
      <c r="D47" s="2"/>
      <c r="E47" s="3"/>
      <c r="F47" s="3"/>
      <c r="G47" s="3"/>
      <c r="H47" s="3"/>
      <c r="I47" s="3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58" ht="15.75">
      <c r="B48" s="2"/>
      <c r="C48" s="2"/>
      <c r="D48" s="2"/>
      <c r="E48" s="3"/>
      <c r="F48" s="3"/>
      <c r="G48" s="3"/>
      <c r="H48" s="3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2:58" ht="15.75">
      <c r="B49" s="2"/>
      <c r="C49" s="2"/>
      <c r="D49" s="2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2:58" ht="15.75">
      <c r="B50" s="2"/>
      <c r="C50" s="2"/>
      <c r="D50" s="2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2:58" ht="15.75">
      <c r="B51" s="2"/>
      <c r="C51" s="2"/>
      <c r="D51" s="2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2:58" ht="15.75">
      <c r="B52" s="2"/>
      <c r="C52" s="2"/>
      <c r="D52" s="2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2:58" ht="15.75">
      <c r="B53" s="2"/>
      <c r="C53" s="2"/>
      <c r="D53" s="2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2:58" ht="15.75">
      <c r="B54" s="2"/>
      <c r="C54" s="2"/>
      <c r="D54" s="2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2:58" ht="15.75">
      <c r="B55" s="2"/>
      <c r="C55" s="2"/>
      <c r="D55" s="2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2:58" ht="15.75">
      <c r="B56" s="2"/>
      <c r="C56" s="2"/>
      <c r="D56" s="2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2:58" ht="15.75">
      <c r="B57" s="2"/>
      <c r="C57" s="2"/>
      <c r="D57" s="2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2:58" ht="15.75">
      <c r="B58" s="2"/>
      <c r="C58" s="2"/>
      <c r="D58" s="2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2:58" ht="15.75">
      <c r="B59" s="2"/>
      <c r="C59" s="2"/>
      <c r="D59" s="2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2:58" ht="15.75">
      <c r="B60" s="2"/>
      <c r="C60" s="2"/>
      <c r="D60" s="2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2:58" ht="15.75">
      <c r="B61" s="2"/>
      <c r="C61" s="2"/>
      <c r="D61" s="2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2:58" ht="15.75">
      <c r="B62" s="2"/>
      <c r="C62" s="2"/>
      <c r="D62" s="2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2:58" ht="15.75">
      <c r="B63" s="2"/>
      <c r="C63" s="2"/>
      <c r="D63" s="2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2:58" ht="15.75">
      <c r="B64" s="2"/>
      <c r="C64" s="2"/>
      <c r="D64" s="2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2:58" ht="15.75">
      <c r="B65" s="2"/>
      <c r="C65" s="2"/>
      <c r="D65" s="2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2:58" ht="15.75">
      <c r="B66" s="2"/>
      <c r="C66" s="2"/>
      <c r="D66" s="2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2:58" ht="15.75">
      <c r="B67" s="2"/>
      <c r="C67" s="2"/>
      <c r="D67" s="2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2:58" ht="15.75">
      <c r="B68" s="2"/>
      <c r="C68" s="2"/>
      <c r="D68" s="2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2:58" ht="15.75">
      <c r="B69" s="2"/>
      <c r="C69" s="2"/>
      <c r="D69" s="2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2:58" ht="15.75">
      <c r="B70" s="2"/>
      <c r="C70" s="2"/>
      <c r="D70" s="2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2:58" ht="15.75">
      <c r="B71" s="2"/>
      <c r="C71" s="2"/>
      <c r="D71" s="2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2:58" ht="15.75">
      <c r="B72" s="2"/>
      <c r="C72" s="2"/>
      <c r="D72" s="2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2:58" ht="15.75">
      <c r="B73" s="2"/>
      <c r="C73" s="2"/>
      <c r="D73" s="2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2:58" ht="15.75">
      <c r="B74" s="2"/>
      <c r="C74" s="2"/>
      <c r="D74" s="2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2:58" ht="15.75">
      <c r="B75" s="2"/>
      <c r="C75" s="2"/>
      <c r="D75" s="2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2:58" ht="15.75">
      <c r="B76" s="2"/>
      <c r="C76" s="2"/>
      <c r="D76" s="2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2:58" ht="15.75">
      <c r="B77" s="2"/>
      <c r="C77" s="2"/>
      <c r="D77" s="2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2:58" ht="15.75">
      <c r="B78" s="2"/>
      <c r="C78" s="2"/>
      <c r="D78" s="2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2:58" ht="15.75">
      <c r="B79" s="2"/>
      <c r="C79" s="2"/>
      <c r="D79" s="2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2:58" ht="15.75">
      <c r="B80" s="2"/>
      <c r="C80" s="2"/>
      <c r="D80" s="2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2:58" ht="15.75">
      <c r="B81" s="2"/>
      <c r="C81" s="2"/>
      <c r="D81" s="2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2:58" ht="15.75">
      <c r="B82" s="2"/>
      <c r="C82" s="2"/>
      <c r="D82" s="2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2:58" ht="15.75">
      <c r="B83" s="2"/>
      <c r="C83" s="2"/>
      <c r="D83" s="2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2:58" ht="15.75">
      <c r="B84" s="2"/>
      <c r="C84" s="2"/>
      <c r="D84" s="2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2:58" ht="15.75">
      <c r="B85" s="2"/>
      <c r="C85" s="2"/>
      <c r="D85" s="2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2:58" ht="15.75">
      <c r="B86" s="2"/>
      <c r="C86" s="2"/>
      <c r="D86" s="2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2:58" ht="15.75">
      <c r="B87" s="2"/>
      <c r="C87" s="2"/>
      <c r="D87" s="2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2:58" ht="15.75">
      <c r="B88" s="2"/>
      <c r="C88" s="2"/>
      <c r="D88" s="2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2:58" ht="15.75">
      <c r="B89" s="2"/>
      <c r="C89" s="2"/>
      <c r="D89" s="2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2:58" ht="15.75">
      <c r="B90" s="2"/>
      <c r="C90" s="2"/>
      <c r="D90" s="2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2:58" ht="15.75">
      <c r="B91" s="2"/>
      <c r="C91" s="2"/>
      <c r="D91" s="2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2:58" ht="15.75">
      <c r="B92" s="2"/>
      <c r="C92" s="2"/>
      <c r="D92" s="2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2:58" ht="15.75">
      <c r="B93" s="2"/>
      <c r="C93" s="2"/>
      <c r="D93" s="2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2:58" ht="15.75">
      <c r="B94" s="2"/>
      <c r="C94" s="2"/>
      <c r="D94" s="2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2:58" ht="15.75">
      <c r="B95" s="2"/>
      <c r="C95" s="2"/>
      <c r="D95" s="2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2:58" ht="15.75">
      <c r="B96" s="2"/>
      <c r="C96" s="2"/>
      <c r="D96" s="2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2:58" ht="15.75">
      <c r="B97" s="2"/>
      <c r="C97" s="2"/>
      <c r="D97" s="2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2:58" ht="15.75">
      <c r="B98" s="2"/>
      <c r="C98" s="2"/>
      <c r="D98" s="2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2:58" ht="15.75">
      <c r="B99" s="2"/>
      <c r="C99" s="2"/>
      <c r="D99" s="2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2:58" ht="15.75">
      <c r="B100" s="2"/>
      <c r="C100" s="2"/>
      <c r="D100" s="2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2:58" ht="15.75">
      <c r="B101" s="2"/>
      <c r="C101" s="2"/>
      <c r="D101" s="2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2:58" ht="15.75">
      <c r="B102" s="2"/>
      <c r="C102" s="2"/>
      <c r="D102" s="2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2:58" ht="15.75">
      <c r="B103" s="2"/>
      <c r="C103" s="2"/>
      <c r="D103" s="2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2:58" ht="15.75">
      <c r="B104" s="2"/>
      <c r="C104" s="2"/>
      <c r="D104" s="2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2:58" ht="15.75">
      <c r="B105" s="2"/>
      <c r="C105" s="2"/>
      <c r="D105" s="2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2:58" ht="15.75">
      <c r="B106" s="2"/>
      <c r="C106" s="2"/>
      <c r="D106" s="2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2:58" ht="15.75">
      <c r="B107" s="2"/>
      <c r="C107" s="2"/>
      <c r="D107" s="2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2:58" ht="15.75">
      <c r="B108" s="2"/>
      <c r="C108" s="2"/>
      <c r="D108" s="2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2:58" ht="15.75">
      <c r="B109" s="2"/>
      <c r="C109" s="2"/>
      <c r="D109" s="2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2:58" ht="15.75">
      <c r="B110" s="2"/>
      <c r="C110" s="2"/>
      <c r="D110" s="2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2:58" ht="15.75">
      <c r="B111" s="2"/>
      <c r="C111" s="2"/>
      <c r="D111" s="2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2:58" ht="15.75">
      <c r="B112" s="2"/>
      <c r="C112" s="2"/>
      <c r="D112" s="2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2:58" ht="15.75">
      <c r="B113" s="2"/>
      <c r="C113" s="2"/>
      <c r="D113" s="2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2:58" ht="15.75">
      <c r="B114" s="2"/>
      <c r="C114" s="2"/>
      <c r="D114" s="2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2:58" ht="15.75">
      <c r="B115" s="2"/>
      <c r="C115" s="2"/>
      <c r="D115" s="2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2:58" ht="15.75">
      <c r="B116" s="2"/>
      <c r="C116" s="2"/>
      <c r="D116" s="2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2:58" ht="15.75">
      <c r="B117" s="2"/>
      <c r="C117" s="2"/>
      <c r="D117" s="2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2:58" ht="15.75">
      <c r="B118" s="2"/>
      <c r="C118" s="2"/>
      <c r="D118" s="2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2:58" ht="15.75">
      <c r="B119" s="2"/>
      <c r="C119" s="2"/>
      <c r="D119" s="2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2:58" ht="15.75">
      <c r="B120" s="2"/>
      <c r="C120" s="2"/>
      <c r="D120" s="2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2:58" ht="15.75">
      <c r="B121" s="2"/>
      <c r="C121" s="2"/>
      <c r="D121" s="2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2:58" ht="15.75">
      <c r="B122" s="2"/>
      <c r="C122" s="2"/>
      <c r="D122" s="2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2:58" ht="15.75">
      <c r="B123" s="2"/>
      <c r="C123" s="2"/>
      <c r="D123" s="2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2:58" ht="15.75">
      <c r="B124" s="2"/>
      <c r="C124" s="2"/>
      <c r="D124" s="2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2:58" ht="15.75">
      <c r="B125" s="2"/>
      <c r="C125" s="2"/>
      <c r="D125" s="2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2:58" ht="15.75">
      <c r="B126" s="2"/>
      <c r="C126" s="2"/>
      <c r="D126" s="2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2:58" ht="15.75">
      <c r="B127" s="2"/>
      <c r="C127" s="2"/>
      <c r="D127" s="2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2:58" ht="15.75">
      <c r="B128" s="2"/>
      <c r="C128" s="2"/>
      <c r="D128" s="2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2:58" ht="15.75">
      <c r="B129" s="2"/>
      <c r="C129" s="2"/>
      <c r="D129" s="2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2:58" ht="15.75">
      <c r="B130" s="2"/>
      <c r="C130" s="2"/>
      <c r="D130" s="2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2:58" ht="15.75">
      <c r="B131" s="2"/>
      <c r="C131" s="2"/>
      <c r="D131" s="2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2:58" ht="15.75">
      <c r="B132" s="2"/>
      <c r="C132" s="2"/>
      <c r="D132" s="2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2:58" ht="15.75">
      <c r="B133" s="2"/>
      <c r="C133" s="2"/>
      <c r="D133" s="2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2:58" ht="15.75">
      <c r="B134" s="2"/>
      <c r="C134" s="2"/>
      <c r="D134" s="2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2:58" ht="15.75">
      <c r="B135" s="2"/>
      <c r="C135" s="2"/>
      <c r="D135" s="2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2:58" ht="15.75">
      <c r="B136" s="2"/>
      <c r="C136" s="2"/>
      <c r="D136" s="2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2:58" ht="15.75">
      <c r="B137" s="2"/>
      <c r="C137" s="2"/>
      <c r="D137" s="2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2:58" ht="15.75">
      <c r="B138" s="2"/>
      <c r="C138" s="2"/>
      <c r="D138" s="2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2:58" ht="15.75">
      <c r="B139" s="2"/>
      <c r="C139" s="2"/>
      <c r="D139" s="2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2:58" ht="15.75">
      <c r="B140" s="2"/>
      <c r="C140" s="2"/>
      <c r="D140" s="2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2:58" ht="15.75">
      <c r="B141" s="2"/>
      <c r="C141" s="2"/>
      <c r="D141" s="2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2:58" ht="15.75">
      <c r="B142" s="2"/>
      <c r="C142" s="2"/>
      <c r="D142" s="2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2:58" ht="15.75">
      <c r="B143" s="2"/>
      <c r="C143" s="2"/>
      <c r="D143" s="2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2:58" ht="15.75">
      <c r="B144" s="2"/>
      <c r="C144" s="2"/>
      <c r="D144" s="2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2:58" ht="15.75">
      <c r="B145" s="2"/>
      <c r="C145" s="2"/>
      <c r="D145" s="2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2:58" ht="15.75">
      <c r="B146" s="2"/>
      <c r="C146" s="2"/>
      <c r="D146" s="2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2:58" ht="15.75">
      <c r="B147" s="2"/>
      <c r="C147" s="2"/>
      <c r="D147" s="2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2:58" ht="15.75">
      <c r="B148" s="2"/>
      <c r="C148" s="2"/>
      <c r="D148" s="2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2:58" ht="15.75">
      <c r="B149" s="2"/>
      <c r="C149" s="2"/>
      <c r="D149" s="2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2:58" ht="15.75">
      <c r="B150" s="2"/>
      <c r="C150" s="2"/>
      <c r="D150" s="2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2:58" ht="15.75">
      <c r="B151" s="2"/>
      <c r="C151" s="2"/>
      <c r="D151" s="2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2:58" ht="15.75">
      <c r="B152" s="2"/>
      <c r="C152" s="2"/>
      <c r="D152" s="2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2:58" ht="15.75">
      <c r="B153" s="2"/>
      <c r="C153" s="2"/>
      <c r="D153" s="2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2:58" ht="15.75">
      <c r="B154" s="2"/>
      <c r="C154" s="2"/>
      <c r="D154" s="2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2:58" ht="15.75">
      <c r="B155" s="2"/>
      <c r="C155" s="2"/>
      <c r="D155" s="2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2:58" ht="15.75">
      <c r="B156" s="2"/>
      <c r="C156" s="2"/>
      <c r="D156" s="2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2:58" ht="15.75">
      <c r="B157" s="2"/>
      <c r="C157" s="2"/>
      <c r="D157" s="2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2:58" ht="15.75">
      <c r="B158" s="2"/>
      <c r="C158" s="2"/>
      <c r="D158" s="2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2:58" ht="15.75">
      <c r="B159" s="2"/>
      <c r="C159" s="2"/>
      <c r="D159" s="2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2:58" ht="15.75">
      <c r="B160" s="2"/>
      <c r="C160" s="2"/>
      <c r="D160" s="2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2:58" ht="15.75">
      <c r="B161" s="2"/>
      <c r="C161" s="2"/>
      <c r="D161" s="2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2:58" ht="15.75">
      <c r="B162" s="2"/>
      <c r="C162" s="2"/>
      <c r="D162" s="2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2:58" ht="15.75">
      <c r="B163" s="2"/>
      <c r="C163" s="2"/>
      <c r="D163" s="2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2:58" ht="15.75">
      <c r="B164" s="2"/>
      <c r="C164" s="2"/>
      <c r="D164" s="2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2:58" ht="15.75">
      <c r="B165" s="2"/>
      <c r="C165" s="2"/>
      <c r="D165" s="2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2:58" ht="15.75">
      <c r="B166" s="2"/>
      <c r="C166" s="2"/>
      <c r="D166" s="2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2:58" ht="15.75">
      <c r="B167" s="2"/>
      <c r="C167" s="2"/>
      <c r="D167" s="2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2:58" ht="15.75">
      <c r="B168" s="2"/>
      <c r="C168" s="2"/>
      <c r="D168" s="2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2:58" ht="15.75">
      <c r="B169" s="2"/>
      <c r="C169" s="2"/>
      <c r="D169" s="2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2:58" ht="15.75">
      <c r="B170" s="2"/>
      <c r="C170" s="2"/>
      <c r="D170" s="2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2:58" ht="15.75">
      <c r="B171" s="2"/>
      <c r="C171" s="2"/>
      <c r="D171" s="2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2:58" ht="15.75">
      <c r="B172" s="2"/>
      <c r="C172" s="2"/>
      <c r="D172" s="2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2:58" ht="15.75">
      <c r="B173" s="2"/>
      <c r="C173" s="2"/>
      <c r="D173" s="2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2:58" ht="15.75">
      <c r="B174" s="2"/>
      <c r="C174" s="2"/>
      <c r="D174" s="2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2:58" ht="15.75">
      <c r="B175" s="2"/>
      <c r="C175" s="2"/>
      <c r="D175" s="2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2:58" ht="15.75">
      <c r="B176" s="2"/>
      <c r="C176" s="2"/>
      <c r="D176" s="2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2:58" ht="15.75">
      <c r="B177" s="2"/>
      <c r="C177" s="2"/>
      <c r="D177" s="2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2:58" ht="15.75">
      <c r="B178" s="2"/>
      <c r="C178" s="2"/>
      <c r="D178" s="2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2:58" ht="15.75">
      <c r="B179" s="2"/>
      <c r="C179" s="2"/>
      <c r="D179" s="2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2:58" ht="15.75">
      <c r="B180" s="2"/>
      <c r="C180" s="2"/>
      <c r="D180" s="2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2:58" ht="15.75">
      <c r="B181" s="2"/>
      <c r="C181" s="2"/>
      <c r="D181" s="2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2:58" ht="15.75">
      <c r="B182" s="2"/>
      <c r="C182" s="2"/>
      <c r="D182" s="2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2:58" ht="15.75">
      <c r="B183" s="2"/>
      <c r="C183" s="2"/>
      <c r="D183" s="2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2:58" ht="15.75">
      <c r="B184" s="2"/>
      <c r="C184" s="2"/>
      <c r="D184" s="2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2:58" ht="15.75">
      <c r="B185" s="2"/>
      <c r="C185" s="2"/>
      <c r="D185" s="2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2:58" ht="15.75">
      <c r="B186" s="2"/>
      <c r="C186" s="2"/>
      <c r="D186" s="2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2:58" ht="15.75">
      <c r="B187" s="2"/>
      <c r="C187" s="2"/>
      <c r="D187" s="2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2:58" ht="15.75">
      <c r="B188" s="2"/>
      <c r="C188" s="2"/>
      <c r="D188" s="2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2:58" ht="15.75">
      <c r="B189" s="2"/>
      <c r="C189" s="2"/>
      <c r="D189" s="2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2:58" ht="15.75">
      <c r="B190" s="2"/>
      <c r="C190" s="2"/>
      <c r="D190" s="2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2:58" ht="15.75">
      <c r="B191" s="2"/>
      <c r="C191" s="2"/>
      <c r="D191" s="2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2:58" ht="15.75">
      <c r="B192" s="2"/>
      <c r="C192" s="2"/>
      <c r="D192" s="2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2:58" ht="15.75">
      <c r="B193" s="2"/>
      <c r="C193" s="2"/>
      <c r="D193" s="2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2:58" ht="15.75">
      <c r="B194" s="2"/>
      <c r="C194" s="2"/>
      <c r="D194" s="2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2:58" ht="15.75">
      <c r="B195" s="2"/>
      <c r="C195" s="2"/>
      <c r="D195" s="2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2:58" ht="15.75">
      <c r="B196" s="2"/>
      <c r="C196" s="2"/>
      <c r="D196" s="2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2:58" ht="15.75">
      <c r="B197" s="2"/>
      <c r="C197" s="2"/>
      <c r="D197" s="2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2:58" ht="15.75">
      <c r="B198" s="2"/>
      <c r="C198" s="2"/>
      <c r="D198" s="2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2:58" ht="15.75">
      <c r="B199" s="2"/>
      <c r="C199" s="2"/>
      <c r="D199" s="2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2:58" ht="15.75">
      <c r="B200" s="2"/>
      <c r="C200" s="2"/>
      <c r="D200" s="2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2:58" ht="15.75">
      <c r="B201" s="2"/>
      <c r="C201" s="2"/>
      <c r="D201" s="2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2:58" ht="15.75">
      <c r="B202" s="2"/>
      <c r="C202" s="2"/>
      <c r="D202" s="2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2:58" ht="15.75">
      <c r="B203" s="2"/>
      <c r="C203" s="2"/>
      <c r="D203" s="2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2:58" ht="15.75">
      <c r="B204" s="2"/>
      <c r="C204" s="2"/>
      <c r="D204" s="2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  <row r="205" spans="2:58" ht="15.75">
      <c r="B205" s="2"/>
      <c r="C205" s="2"/>
      <c r="D205" s="2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</row>
    <row r="206" spans="2:58" ht="15.75">
      <c r="B206" s="2"/>
      <c r="C206" s="2"/>
      <c r="D206" s="2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</row>
    <row r="207" spans="2:58" ht="15.75">
      <c r="B207" s="2"/>
      <c r="C207" s="2"/>
      <c r="D207" s="2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</row>
    <row r="208" spans="2:58" ht="15.75">
      <c r="B208" s="2"/>
      <c r="C208" s="2"/>
      <c r="D208" s="2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</row>
    <row r="209" spans="2:58" ht="15.75">
      <c r="B209" s="2"/>
      <c r="C209" s="2"/>
      <c r="D209" s="2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</row>
    <row r="210" spans="2:58" ht="15.75">
      <c r="B210" s="2"/>
      <c r="C210" s="2"/>
      <c r="D210" s="2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</row>
    <row r="211" spans="2:58" ht="15.75">
      <c r="B211" s="2"/>
      <c r="C211" s="2"/>
      <c r="D211" s="2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</row>
    <row r="212" spans="2:58" ht="15.75">
      <c r="B212" s="2"/>
      <c r="C212" s="2"/>
      <c r="D212" s="2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</row>
    <row r="213" spans="2:58" ht="15.75">
      <c r="B213" s="2"/>
      <c r="C213" s="2"/>
      <c r="D213" s="2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</row>
    <row r="214" spans="2:58" ht="15.75">
      <c r="B214" s="2"/>
      <c r="C214" s="2"/>
      <c r="D214" s="2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</row>
    <row r="215" spans="2:58" ht="15.75">
      <c r="B215" s="2"/>
      <c r="C215" s="2"/>
      <c r="D215" s="2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</row>
    <row r="216" spans="2:58" ht="15.75">
      <c r="B216" s="2"/>
      <c r="C216" s="2"/>
      <c r="D216" s="2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</row>
    <row r="217" spans="2:58" ht="15.75">
      <c r="B217" s="2"/>
      <c r="C217" s="2"/>
      <c r="D217" s="2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</row>
    <row r="218" spans="2:58" ht="15.75">
      <c r="B218" s="2"/>
      <c r="C218" s="2"/>
      <c r="D218" s="2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</row>
    <row r="219" spans="2:58" ht="15.75">
      <c r="B219" s="2"/>
      <c r="C219" s="2"/>
      <c r="D219" s="2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</row>
    <row r="220" spans="2:58" ht="15.75">
      <c r="B220" s="2"/>
      <c r="C220" s="2"/>
      <c r="D220" s="2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</row>
    <row r="221" spans="2:58" ht="15.75">
      <c r="B221" s="2"/>
      <c r="C221" s="2"/>
      <c r="D221" s="2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</row>
    <row r="222" spans="2:58" ht="15.75">
      <c r="B222" s="2"/>
      <c r="C222" s="2"/>
      <c r="D222" s="2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</row>
    <row r="223" spans="2:58" ht="15.75">
      <c r="B223" s="2"/>
      <c r="C223" s="2"/>
      <c r="D223" s="2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</row>
    <row r="224" spans="2:58" ht="15.75">
      <c r="B224" s="2"/>
      <c r="C224" s="2"/>
      <c r="D224" s="2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</row>
    <row r="225" spans="2:58" ht="15.75">
      <c r="B225" s="2"/>
      <c r="C225" s="2"/>
      <c r="D225" s="2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</row>
    <row r="226" spans="2:58" ht="15.75">
      <c r="B226" s="2"/>
      <c r="C226" s="2"/>
      <c r="D226" s="2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</row>
    <row r="227" spans="2:58" ht="15.75">
      <c r="B227" s="2"/>
      <c r="C227" s="2"/>
      <c r="D227" s="2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</row>
    <row r="228" spans="2:58" ht="15.75">
      <c r="B228" s="2"/>
      <c r="C228" s="2"/>
      <c r="D228" s="2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</row>
    <row r="229" spans="2:58" ht="15.75">
      <c r="B229" s="2"/>
      <c r="C229" s="2"/>
      <c r="D229" s="2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</row>
    <row r="230" spans="2:58" ht="15.75">
      <c r="B230" s="2"/>
      <c r="C230" s="2"/>
      <c r="D230" s="2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</row>
    <row r="231" spans="2:58" ht="15.75">
      <c r="B231" s="2"/>
      <c r="C231" s="2"/>
      <c r="D231" s="2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</row>
    <row r="232" spans="2:58" ht="15.75">
      <c r="B232" s="2"/>
      <c r="C232" s="2"/>
      <c r="D232" s="2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</row>
    <row r="233" spans="2:58" ht="15.75">
      <c r="B233" s="2"/>
      <c r="C233" s="2"/>
      <c r="D233" s="2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</row>
    <row r="234" spans="2:58" ht="15.75">
      <c r="B234" s="2"/>
      <c r="C234" s="2"/>
      <c r="D234" s="2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</row>
    <row r="235" spans="2:58" ht="15.75">
      <c r="B235" s="2"/>
      <c r="C235" s="2"/>
      <c r="D235" s="2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</row>
    <row r="236" spans="2:58" ht="15.75">
      <c r="B236" s="2"/>
      <c r="C236" s="2"/>
      <c r="D236" s="2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</row>
    <row r="237" spans="2:58" ht="15.75">
      <c r="B237" s="2"/>
      <c r="C237" s="2"/>
      <c r="D237" s="2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</row>
    <row r="238" spans="2:58" ht="15.75">
      <c r="B238" s="2"/>
      <c r="C238" s="2"/>
      <c r="D238" s="2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</row>
    <row r="239" spans="2:58" ht="15.75">
      <c r="B239" s="2"/>
      <c r="C239" s="2"/>
      <c r="D239" s="2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</row>
    <row r="240" spans="2:58" ht="15.75">
      <c r="B240" s="2"/>
      <c r="C240" s="2"/>
      <c r="D240" s="2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</row>
    <row r="241" spans="2:58" ht="15.75">
      <c r="B241" s="2"/>
      <c r="C241" s="2"/>
      <c r="D241" s="2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</row>
    <row r="242" spans="2:58" ht="15.75">
      <c r="B242" s="2"/>
      <c r="C242" s="2"/>
      <c r="D242" s="2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</row>
    <row r="243" spans="2:58" ht="15.75">
      <c r="B243" s="2"/>
      <c r="C243" s="2"/>
      <c r="D243" s="2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</row>
    <row r="244" spans="2:58" ht="15.75">
      <c r="B244" s="2"/>
      <c r="C244" s="2"/>
      <c r="D244" s="2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</row>
    <row r="245" spans="2:58" ht="15.75">
      <c r="B245" s="2"/>
      <c r="C245" s="2"/>
      <c r="D245" s="2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</row>
    <row r="246" spans="2:58" ht="15.75">
      <c r="B246" s="2"/>
      <c r="C246" s="2"/>
      <c r="D246" s="2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</row>
    <row r="247" spans="2:58" ht="15.75">
      <c r="B247" s="2"/>
      <c r="C247" s="2"/>
      <c r="D247" s="2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</row>
    <row r="248" spans="2:58" ht="15.75">
      <c r="B248" s="2"/>
      <c r="C248" s="2"/>
      <c r="D248" s="2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</row>
    <row r="249" spans="2:58" ht="15.75">
      <c r="B249" s="2"/>
      <c r="C249" s="2"/>
      <c r="D249" s="2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</row>
    <row r="250" spans="2:58" ht="15.75">
      <c r="B250" s="2"/>
      <c r="C250" s="2"/>
      <c r="D250" s="2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</row>
    <row r="251" spans="2:58" ht="15.75">
      <c r="B251" s="2"/>
      <c r="C251" s="2"/>
      <c r="D251" s="2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</row>
    <row r="252" spans="2:58" ht="15.75">
      <c r="B252" s="2"/>
      <c r="C252" s="2"/>
      <c r="D252" s="2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</row>
    <row r="253" spans="2:58" ht="15.75">
      <c r="B253" s="2"/>
      <c r="C253" s="2"/>
      <c r="D253" s="2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</row>
    <row r="254" spans="2:58" ht="15.75">
      <c r="B254" s="2"/>
      <c r="C254" s="2"/>
      <c r="D254" s="2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</row>
    <row r="255" spans="2:58" ht="15.75">
      <c r="B255" s="2"/>
      <c r="C255" s="2"/>
      <c r="D255" s="2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</row>
    <row r="256" spans="2:58" ht="15.75">
      <c r="B256" s="2"/>
      <c r="C256" s="2"/>
      <c r="D256" s="2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</row>
    <row r="257" spans="2:58" ht="15.75">
      <c r="B257" s="2"/>
      <c r="C257" s="2"/>
      <c r="D257" s="2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</row>
    <row r="258" spans="2:58" ht="15.75">
      <c r="B258" s="2"/>
      <c r="C258" s="2"/>
      <c r="D258" s="2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</row>
    <row r="259" spans="2:58" ht="15.75">
      <c r="B259" s="2"/>
      <c r="C259" s="2"/>
      <c r="D259" s="2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</row>
    <row r="260" spans="2:58" ht="15.75">
      <c r="B260" s="2"/>
      <c r="C260" s="2"/>
      <c r="D260" s="2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</row>
    <row r="261" spans="2:58" ht="15.75">
      <c r="B261" s="2"/>
      <c r="C261" s="2"/>
      <c r="D261" s="2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</row>
    <row r="262" spans="2:58" ht="15.75">
      <c r="B262" s="2"/>
      <c r="C262" s="2"/>
      <c r="D262" s="2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</row>
    <row r="263" spans="2:58" ht="15.75">
      <c r="B263" s="2"/>
      <c r="C263" s="2"/>
      <c r="D263" s="2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</row>
    <row r="264" spans="2:58" ht="15.75">
      <c r="B264" s="2"/>
      <c r="C264" s="2"/>
      <c r="D264" s="2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</row>
    <row r="265" spans="2:58" ht="15.75">
      <c r="B265" s="2"/>
      <c r="C265" s="2"/>
      <c r="D265" s="2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</row>
    <row r="266" spans="2:58" ht="15.75">
      <c r="B266" s="2"/>
      <c r="C266" s="2"/>
      <c r="D266" s="2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</row>
    <row r="267" spans="2:58" ht="15.75">
      <c r="B267" s="2"/>
      <c r="C267" s="2"/>
      <c r="D267" s="2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</row>
    <row r="268" spans="2:58" ht="15.75">
      <c r="B268" s="2"/>
      <c r="C268" s="2"/>
      <c r="D268" s="2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</row>
    <row r="269" spans="2:58" ht="15.75">
      <c r="B269" s="2"/>
      <c r="C269" s="2"/>
      <c r="D269" s="2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</row>
    <row r="270" spans="2:58" ht="15.75">
      <c r="B270" s="2"/>
      <c r="C270" s="2"/>
      <c r="D270" s="2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</row>
    <row r="271" spans="2:58" ht="15.75">
      <c r="B271" s="2"/>
      <c r="C271" s="2"/>
      <c r="D271" s="2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</row>
    <row r="272" spans="2:58" ht="15.75">
      <c r="B272" s="2"/>
      <c r="C272" s="2"/>
      <c r="D272" s="2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</row>
    <row r="273" spans="2:58" ht="15.75">
      <c r="B273" s="2"/>
      <c r="C273" s="2"/>
      <c r="D273" s="2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</row>
    <row r="274" spans="2:58" ht="15.75">
      <c r="B274" s="2"/>
      <c r="C274" s="2"/>
      <c r="D274" s="2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</row>
    <row r="275" spans="2:58" ht="15.75">
      <c r="B275" s="2"/>
      <c r="C275" s="2"/>
      <c r="D275" s="2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</row>
    <row r="276" spans="2:58" ht="15.75">
      <c r="B276" s="2"/>
      <c r="C276" s="2"/>
      <c r="D276" s="2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</row>
  </sheetData>
  <sheetProtection/>
  <mergeCells count="49">
    <mergeCell ref="AO1:AQ1"/>
    <mergeCell ref="AS1:AU1"/>
    <mergeCell ref="AW1:AZ1"/>
    <mergeCell ref="J1:M1"/>
    <mergeCell ref="O1:Q1"/>
    <mergeCell ref="A1:A5"/>
    <mergeCell ref="B1:B5"/>
    <mergeCell ref="C1:C5"/>
    <mergeCell ref="D1:D5"/>
    <mergeCell ref="C14:C15"/>
    <mergeCell ref="C16:C17"/>
    <mergeCell ref="B16:B17"/>
    <mergeCell ref="BB1:BD1"/>
    <mergeCell ref="S1:U1"/>
    <mergeCell ref="W1:Z1"/>
    <mergeCell ref="AB1:AD1"/>
    <mergeCell ref="AF1:AH1"/>
    <mergeCell ref="AJ1:AM1"/>
    <mergeCell ref="F1:H1"/>
    <mergeCell ref="B24:B25"/>
    <mergeCell ref="C24:C25"/>
    <mergeCell ref="B10:B11"/>
    <mergeCell ref="C10:C11"/>
    <mergeCell ref="B12:B13"/>
    <mergeCell ref="B18:B19"/>
    <mergeCell ref="C18:C19"/>
    <mergeCell ref="B20:B21"/>
    <mergeCell ref="C12:C13"/>
    <mergeCell ref="B14:B15"/>
    <mergeCell ref="B22:B23"/>
    <mergeCell ref="C22:C23"/>
    <mergeCell ref="B35:D35"/>
    <mergeCell ref="BF1:BF5"/>
    <mergeCell ref="C6:C7"/>
    <mergeCell ref="B6:B7"/>
    <mergeCell ref="B8:B9"/>
    <mergeCell ref="C8:C9"/>
    <mergeCell ref="E2:BE2"/>
    <mergeCell ref="E4:BE4"/>
    <mergeCell ref="A6:A31"/>
    <mergeCell ref="B33:D33"/>
    <mergeCell ref="B34:D34"/>
    <mergeCell ref="B26:B27"/>
    <mergeCell ref="C26:C27"/>
    <mergeCell ref="B28:B29"/>
    <mergeCell ref="C28:C29"/>
    <mergeCell ref="B30:B31"/>
    <mergeCell ref="C30:C31"/>
    <mergeCell ref="C20:C2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07"/>
  <sheetViews>
    <sheetView tabSelected="1" zoomScale="80" zoomScaleNormal="80" zoomScalePageLayoutView="0" workbookViewId="0" topLeftCell="A1">
      <selection activeCell="BH80" sqref="BH79:BH80"/>
    </sheetView>
  </sheetViews>
  <sheetFormatPr defaultColWidth="9.140625" defaultRowHeight="15"/>
  <cols>
    <col min="1" max="1" width="3.57421875" style="0" customWidth="1"/>
    <col min="2" max="2" width="10.57421875" style="0" customWidth="1"/>
    <col min="3" max="3" width="25.57421875" style="0" customWidth="1"/>
    <col min="4" max="4" width="14.7109375" style="0" customWidth="1"/>
    <col min="5" max="5" width="3.421875" style="0" customWidth="1"/>
    <col min="6" max="6" width="3.57421875" style="0" customWidth="1"/>
    <col min="7" max="23" width="3.00390625" style="0" customWidth="1"/>
    <col min="24" max="24" width="4.421875" style="0" customWidth="1"/>
    <col min="25" max="36" width="3.00390625" style="0" customWidth="1"/>
    <col min="37" max="37" width="3.140625" style="0" customWidth="1"/>
    <col min="38" max="57" width="3.00390625" style="0" customWidth="1"/>
    <col min="58" max="58" width="6.421875" style="0" customWidth="1"/>
  </cols>
  <sheetData>
    <row r="1" spans="1:58" ht="75" customHeight="1">
      <c r="A1" s="178" t="s">
        <v>0</v>
      </c>
      <c r="B1" s="178" t="s">
        <v>1</v>
      </c>
      <c r="C1" s="184" t="s">
        <v>2</v>
      </c>
      <c r="D1" s="178" t="s">
        <v>3</v>
      </c>
      <c r="E1" s="25" t="s">
        <v>110</v>
      </c>
      <c r="F1" s="176" t="s">
        <v>5</v>
      </c>
      <c r="G1" s="176"/>
      <c r="H1" s="176"/>
      <c r="I1" s="26" t="s">
        <v>111</v>
      </c>
      <c r="J1" s="176" t="s">
        <v>7</v>
      </c>
      <c r="K1" s="176"/>
      <c r="L1" s="176"/>
      <c r="M1" s="176"/>
      <c r="N1" s="100" t="s">
        <v>112</v>
      </c>
      <c r="O1" s="159" t="s">
        <v>8</v>
      </c>
      <c r="P1" s="159"/>
      <c r="Q1" s="159"/>
      <c r="R1" s="27" t="s">
        <v>113</v>
      </c>
      <c r="S1" s="159" t="s">
        <v>11</v>
      </c>
      <c r="T1" s="159"/>
      <c r="U1" s="159"/>
      <c r="V1" s="27" t="s">
        <v>114</v>
      </c>
      <c r="W1" s="159" t="s">
        <v>13</v>
      </c>
      <c r="X1" s="159"/>
      <c r="Y1" s="159"/>
      <c r="Z1" s="159"/>
      <c r="AA1" s="27" t="s">
        <v>115</v>
      </c>
      <c r="AB1" s="159" t="s">
        <v>15</v>
      </c>
      <c r="AC1" s="171"/>
      <c r="AD1" s="171"/>
      <c r="AE1" s="27" t="s">
        <v>116</v>
      </c>
      <c r="AF1" s="159" t="s">
        <v>17</v>
      </c>
      <c r="AG1" s="159"/>
      <c r="AH1" s="159"/>
      <c r="AI1" s="44" t="s">
        <v>117</v>
      </c>
      <c r="AJ1" s="159" t="s">
        <v>18</v>
      </c>
      <c r="AK1" s="159"/>
      <c r="AL1" s="159"/>
      <c r="AM1" s="159"/>
      <c r="AN1" s="27" t="s">
        <v>118</v>
      </c>
      <c r="AO1" s="159" t="s">
        <v>19</v>
      </c>
      <c r="AP1" s="159"/>
      <c r="AQ1" s="159"/>
      <c r="AR1" s="27" t="s">
        <v>119</v>
      </c>
      <c r="AS1" s="159" t="s">
        <v>20</v>
      </c>
      <c r="AT1" s="159"/>
      <c r="AU1" s="159"/>
      <c r="AV1" s="27" t="s">
        <v>120</v>
      </c>
      <c r="AW1" s="159" t="s">
        <v>21</v>
      </c>
      <c r="AX1" s="159"/>
      <c r="AY1" s="159"/>
      <c r="AZ1" s="159"/>
      <c r="BA1" s="27" t="s">
        <v>121</v>
      </c>
      <c r="BB1" s="159" t="s">
        <v>22</v>
      </c>
      <c r="BC1" s="159"/>
      <c r="BD1" s="159"/>
      <c r="BE1" s="27" t="s">
        <v>122</v>
      </c>
      <c r="BF1" s="154" t="s">
        <v>29</v>
      </c>
    </row>
    <row r="2" spans="1:58" ht="15">
      <c r="A2" s="179"/>
      <c r="B2" s="179"/>
      <c r="C2" s="185"/>
      <c r="D2" s="179"/>
      <c r="E2" s="49">
        <v>26</v>
      </c>
      <c r="F2" s="101">
        <v>2</v>
      </c>
      <c r="G2" s="101">
        <v>9</v>
      </c>
      <c r="H2" s="101">
        <v>16</v>
      </c>
      <c r="I2" s="101">
        <v>23</v>
      </c>
      <c r="J2" s="101">
        <v>30</v>
      </c>
      <c r="K2" s="101">
        <v>7</v>
      </c>
      <c r="L2" s="101">
        <v>14</v>
      </c>
      <c r="M2" s="101">
        <v>21</v>
      </c>
      <c r="N2" s="88">
        <v>28</v>
      </c>
      <c r="O2" s="102">
        <v>4</v>
      </c>
      <c r="P2" s="101">
        <v>11</v>
      </c>
      <c r="Q2" s="101">
        <v>18</v>
      </c>
      <c r="R2" s="101">
        <v>25</v>
      </c>
      <c r="S2" s="101">
        <v>2</v>
      </c>
      <c r="T2" s="101">
        <v>9</v>
      </c>
      <c r="U2" s="101">
        <v>16</v>
      </c>
      <c r="V2" s="103">
        <v>23</v>
      </c>
      <c r="W2" s="101">
        <v>30</v>
      </c>
      <c r="X2" s="101">
        <v>6</v>
      </c>
      <c r="Y2" s="101">
        <v>13</v>
      </c>
      <c r="Z2" s="101">
        <v>20</v>
      </c>
      <c r="AA2" s="101">
        <v>27</v>
      </c>
      <c r="AB2" s="101">
        <v>3</v>
      </c>
      <c r="AC2" s="101">
        <v>10</v>
      </c>
      <c r="AD2" s="103">
        <v>17</v>
      </c>
      <c r="AE2" s="101">
        <v>24</v>
      </c>
      <c r="AF2" s="103">
        <v>2</v>
      </c>
      <c r="AG2" s="101">
        <v>9</v>
      </c>
      <c r="AH2" s="101">
        <v>16</v>
      </c>
      <c r="AI2" s="101">
        <v>23</v>
      </c>
      <c r="AJ2" s="101">
        <v>30</v>
      </c>
      <c r="AK2" s="101">
        <v>6</v>
      </c>
      <c r="AL2" s="101">
        <v>13</v>
      </c>
      <c r="AM2" s="101">
        <v>20</v>
      </c>
      <c r="AN2" s="103">
        <v>27</v>
      </c>
      <c r="AO2" s="103">
        <v>4</v>
      </c>
      <c r="AP2" s="101">
        <v>11</v>
      </c>
      <c r="AQ2" s="101">
        <v>18</v>
      </c>
      <c r="AR2" s="101">
        <v>25</v>
      </c>
      <c r="AS2" s="101">
        <v>1</v>
      </c>
      <c r="AT2" s="103">
        <v>8</v>
      </c>
      <c r="AU2" s="101">
        <v>15</v>
      </c>
      <c r="AV2" s="103">
        <v>22</v>
      </c>
      <c r="AW2" s="101">
        <v>29</v>
      </c>
      <c r="AX2" s="101">
        <v>6</v>
      </c>
      <c r="AY2" s="101">
        <v>13</v>
      </c>
      <c r="AZ2" s="101">
        <v>20</v>
      </c>
      <c r="BA2" s="101">
        <v>27</v>
      </c>
      <c r="BB2" s="101">
        <v>3</v>
      </c>
      <c r="BC2" s="101">
        <v>10</v>
      </c>
      <c r="BD2" s="101">
        <v>17</v>
      </c>
      <c r="BE2" s="101">
        <v>24</v>
      </c>
      <c r="BF2" s="155"/>
    </row>
    <row r="3" spans="1:58" ht="15">
      <c r="A3" s="179"/>
      <c r="B3" s="179"/>
      <c r="C3" s="185"/>
      <c r="D3" s="179"/>
      <c r="E3" s="104">
        <v>1</v>
      </c>
      <c r="F3" s="105">
        <v>8</v>
      </c>
      <c r="G3" s="105">
        <v>15</v>
      </c>
      <c r="H3" s="105">
        <v>22</v>
      </c>
      <c r="I3" s="105">
        <v>29</v>
      </c>
      <c r="J3" s="106">
        <v>6</v>
      </c>
      <c r="K3" s="107">
        <v>13</v>
      </c>
      <c r="L3" s="107">
        <v>20</v>
      </c>
      <c r="M3" s="107">
        <v>27</v>
      </c>
      <c r="N3" s="89">
        <v>3</v>
      </c>
      <c r="O3" s="108">
        <v>10</v>
      </c>
      <c r="P3" s="107">
        <v>17</v>
      </c>
      <c r="Q3" s="107">
        <v>24</v>
      </c>
      <c r="R3" s="107">
        <v>1</v>
      </c>
      <c r="S3" s="107">
        <v>8</v>
      </c>
      <c r="T3" s="107">
        <v>15</v>
      </c>
      <c r="U3" s="107">
        <v>22</v>
      </c>
      <c r="V3" s="109">
        <v>29</v>
      </c>
      <c r="W3" s="107">
        <v>5</v>
      </c>
      <c r="X3" s="107">
        <v>12</v>
      </c>
      <c r="Y3" s="107">
        <v>19</v>
      </c>
      <c r="Z3" s="107">
        <v>26</v>
      </c>
      <c r="AA3" s="107">
        <v>2</v>
      </c>
      <c r="AB3" s="107">
        <v>9</v>
      </c>
      <c r="AC3" s="107">
        <v>16</v>
      </c>
      <c r="AD3" s="109">
        <v>23</v>
      </c>
      <c r="AE3" s="107">
        <v>1</v>
      </c>
      <c r="AF3" s="109">
        <v>8</v>
      </c>
      <c r="AG3" s="107">
        <v>15</v>
      </c>
      <c r="AH3" s="107">
        <v>22</v>
      </c>
      <c r="AI3" s="107">
        <v>29</v>
      </c>
      <c r="AJ3" s="107">
        <v>5</v>
      </c>
      <c r="AK3" s="107">
        <v>12</v>
      </c>
      <c r="AL3" s="107">
        <v>19</v>
      </c>
      <c r="AM3" s="107">
        <v>26</v>
      </c>
      <c r="AN3" s="109">
        <v>3</v>
      </c>
      <c r="AO3" s="109">
        <v>10</v>
      </c>
      <c r="AP3" s="107">
        <v>17</v>
      </c>
      <c r="AQ3" s="107">
        <v>24</v>
      </c>
      <c r="AR3" s="107">
        <v>31</v>
      </c>
      <c r="AS3" s="107">
        <v>7</v>
      </c>
      <c r="AT3" s="109">
        <v>14</v>
      </c>
      <c r="AU3" s="107">
        <v>21</v>
      </c>
      <c r="AV3" s="109">
        <v>28</v>
      </c>
      <c r="AW3" s="107">
        <v>5</v>
      </c>
      <c r="AX3" s="107">
        <v>12</v>
      </c>
      <c r="AY3" s="107">
        <v>19</v>
      </c>
      <c r="AZ3" s="107">
        <v>26</v>
      </c>
      <c r="BA3" s="107">
        <v>2</v>
      </c>
      <c r="BB3" s="107">
        <v>9</v>
      </c>
      <c r="BC3" s="107">
        <v>16</v>
      </c>
      <c r="BD3" s="107">
        <v>23</v>
      </c>
      <c r="BE3" s="107">
        <v>30</v>
      </c>
      <c r="BF3" s="155"/>
    </row>
    <row r="4" spans="1:58" ht="15">
      <c r="A4" s="179"/>
      <c r="B4" s="179"/>
      <c r="C4" s="185"/>
      <c r="D4" s="179"/>
      <c r="E4" s="50"/>
      <c r="F4" s="48"/>
      <c r="G4" s="48"/>
      <c r="H4" s="48"/>
      <c r="I4" s="48"/>
      <c r="J4" s="48"/>
      <c r="K4" s="48"/>
      <c r="L4" s="48"/>
      <c r="M4" s="48"/>
      <c r="N4" s="50"/>
      <c r="O4" s="48"/>
      <c r="P4" s="48"/>
      <c r="Q4" s="48"/>
      <c r="R4" s="48"/>
      <c r="S4" s="48"/>
      <c r="T4" s="48"/>
      <c r="U4" s="48"/>
      <c r="V4" s="50"/>
      <c r="W4" s="48"/>
      <c r="X4" s="48"/>
      <c r="Y4" s="48"/>
      <c r="Z4" s="48"/>
      <c r="AA4" s="48"/>
      <c r="AB4" s="48"/>
      <c r="AC4" s="48"/>
      <c r="AD4" s="50"/>
      <c r="AE4" s="48"/>
      <c r="AF4" s="50"/>
      <c r="AG4" s="48"/>
      <c r="AH4" s="48"/>
      <c r="AI4" s="48"/>
      <c r="AJ4" s="48"/>
      <c r="AK4" s="48"/>
      <c r="AL4" s="48"/>
      <c r="AM4" s="48"/>
      <c r="AN4" s="50"/>
      <c r="AO4" s="50"/>
      <c r="AP4" s="48"/>
      <c r="AQ4" s="48"/>
      <c r="AR4" s="48"/>
      <c r="AS4" s="48"/>
      <c r="AT4" s="50"/>
      <c r="AU4" s="48"/>
      <c r="AV4" s="50"/>
      <c r="AW4" s="48"/>
      <c r="AX4" s="48"/>
      <c r="AY4" s="48"/>
      <c r="AZ4" s="48"/>
      <c r="BA4" s="48"/>
      <c r="BB4" s="48"/>
      <c r="BC4" s="48"/>
      <c r="BD4" s="48"/>
      <c r="BE4" s="48"/>
      <c r="BF4" s="155"/>
    </row>
    <row r="5" spans="1:58" ht="15">
      <c r="A5" s="179"/>
      <c r="B5" s="179"/>
      <c r="C5" s="185"/>
      <c r="D5" s="179"/>
      <c r="E5" s="158" t="s">
        <v>30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55"/>
    </row>
    <row r="6" spans="1:58" ht="15">
      <c r="A6" s="179"/>
      <c r="B6" s="179"/>
      <c r="C6" s="185"/>
      <c r="D6" s="179"/>
      <c r="E6" s="28">
        <v>35</v>
      </c>
      <c r="F6" s="28">
        <v>36</v>
      </c>
      <c r="G6" s="28">
        <v>37</v>
      </c>
      <c r="H6" s="28">
        <v>38</v>
      </c>
      <c r="I6" s="28">
        <v>39</v>
      </c>
      <c r="J6" s="29">
        <v>40</v>
      </c>
      <c r="K6" s="30">
        <v>41</v>
      </c>
      <c r="L6" s="30">
        <v>42</v>
      </c>
      <c r="M6" s="30">
        <v>43</v>
      </c>
      <c r="N6" s="30">
        <v>44</v>
      </c>
      <c r="O6" s="30">
        <v>45</v>
      </c>
      <c r="P6" s="30">
        <v>46</v>
      </c>
      <c r="Q6" s="30">
        <v>47</v>
      </c>
      <c r="R6" s="30">
        <v>48</v>
      </c>
      <c r="S6" s="30">
        <v>49</v>
      </c>
      <c r="T6" s="30">
        <v>50</v>
      </c>
      <c r="U6" s="30">
        <v>51</v>
      </c>
      <c r="V6" s="30">
        <v>52</v>
      </c>
      <c r="W6" s="30">
        <v>1</v>
      </c>
      <c r="X6" s="30">
        <v>2</v>
      </c>
      <c r="Y6" s="30">
        <v>3</v>
      </c>
      <c r="Z6" s="30">
        <v>4</v>
      </c>
      <c r="AA6" s="30">
        <v>5</v>
      </c>
      <c r="AB6" s="30">
        <v>6</v>
      </c>
      <c r="AC6" s="30">
        <v>7</v>
      </c>
      <c r="AD6" s="30">
        <v>8</v>
      </c>
      <c r="AE6" s="30">
        <v>9</v>
      </c>
      <c r="AF6" s="30">
        <v>10</v>
      </c>
      <c r="AG6" s="30">
        <v>11</v>
      </c>
      <c r="AH6" s="30">
        <v>12</v>
      </c>
      <c r="AI6" s="30">
        <v>13</v>
      </c>
      <c r="AJ6" s="30">
        <v>14</v>
      </c>
      <c r="AK6" s="30">
        <v>15</v>
      </c>
      <c r="AL6" s="30">
        <v>16</v>
      </c>
      <c r="AM6" s="30">
        <v>17</v>
      </c>
      <c r="AN6" s="30">
        <v>18</v>
      </c>
      <c r="AO6" s="30">
        <v>19</v>
      </c>
      <c r="AP6" s="30">
        <v>20</v>
      </c>
      <c r="AQ6" s="30">
        <v>21</v>
      </c>
      <c r="AR6" s="30">
        <v>22</v>
      </c>
      <c r="AS6" s="30">
        <v>23</v>
      </c>
      <c r="AT6" s="30">
        <v>24</v>
      </c>
      <c r="AU6" s="30">
        <v>25</v>
      </c>
      <c r="AV6" s="30">
        <v>26</v>
      </c>
      <c r="AW6" s="30">
        <v>27</v>
      </c>
      <c r="AX6" s="30">
        <v>28</v>
      </c>
      <c r="AY6" s="30">
        <v>29</v>
      </c>
      <c r="AZ6" s="30">
        <v>30</v>
      </c>
      <c r="BA6" s="30">
        <v>31</v>
      </c>
      <c r="BB6" s="30">
        <v>32</v>
      </c>
      <c r="BC6" s="30">
        <v>33</v>
      </c>
      <c r="BD6" s="30">
        <v>34</v>
      </c>
      <c r="BE6" s="30">
        <v>35</v>
      </c>
      <c r="BF6" s="155"/>
    </row>
    <row r="7" spans="1:58" ht="21" customHeight="1">
      <c r="A7" s="179"/>
      <c r="B7" s="179"/>
      <c r="C7" s="185"/>
      <c r="D7" s="180"/>
      <c r="E7" s="167" t="s">
        <v>31</v>
      </c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156"/>
    </row>
    <row r="8" spans="1:58" ht="15.75" customHeight="1" hidden="1">
      <c r="A8" s="179"/>
      <c r="B8" s="179"/>
      <c r="C8" s="185"/>
      <c r="D8" s="179"/>
      <c r="E8" s="45"/>
      <c r="F8" s="45"/>
      <c r="G8" s="45"/>
      <c r="H8" s="45"/>
      <c r="I8" s="45"/>
      <c r="J8" s="46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155"/>
    </row>
    <row r="9" spans="1:58" ht="15.75" customHeight="1" hidden="1">
      <c r="A9" s="179"/>
      <c r="B9" s="179"/>
      <c r="C9" s="185"/>
      <c r="D9" s="179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55"/>
    </row>
    <row r="10" spans="1:58" ht="15">
      <c r="A10" s="181"/>
      <c r="B10" s="181"/>
      <c r="C10" s="186"/>
      <c r="D10" s="181"/>
      <c r="E10" s="28"/>
      <c r="F10" s="28">
        <v>1</v>
      </c>
      <c r="G10" s="28">
        <v>2</v>
      </c>
      <c r="H10" s="28">
        <v>3</v>
      </c>
      <c r="I10" s="28">
        <v>4</v>
      </c>
      <c r="J10" s="28">
        <v>5</v>
      </c>
      <c r="K10" s="28">
        <v>6</v>
      </c>
      <c r="L10" s="28">
        <v>7</v>
      </c>
      <c r="M10" s="28">
        <v>8</v>
      </c>
      <c r="N10" s="28">
        <v>9</v>
      </c>
      <c r="O10" s="28">
        <v>10</v>
      </c>
      <c r="P10" s="28">
        <v>11</v>
      </c>
      <c r="Q10" s="28">
        <v>12</v>
      </c>
      <c r="R10" s="28">
        <v>13</v>
      </c>
      <c r="S10" s="28">
        <v>14</v>
      </c>
      <c r="T10" s="28">
        <v>15</v>
      </c>
      <c r="U10" s="28">
        <v>16</v>
      </c>
      <c r="V10" s="28">
        <v>17</v>
      </c>
      <c r="W10" s="28">
        <v>18</v>
      </c>
      <c r="X10" s="28">
        <v>19</v>
      </c>
      <c r="Y10" s="28">
        <v>20</v>
      </c>
      <c r="Z10" s="28">
        <v>21</v>
      </c>
      <c r="AA10" s="28">
        <v>22</v>
      </c>
      <c r="AB10" s="30">
        <v>23</v>
      </c>
      <c r="AC10" s="30">
        <v>24</v>
      </c>
      <c r="AD10" s="30">
        <v>25</v>
      </c>
      <c r="AE10" s="30">
        <v>26</v>
      </c>
      <c r="AF10" s="30">
        <v>27</v>
      </c>
      <c r="AG10" s="30">
        <v>28</v>
      </c>
      <c r="AH10" s="30">
        <v>29</v>
      </c>
      <c r="AI10" s="30">
        <v>30</v>
      </c>
      <c r="AJ10" s="30">
        <v>31</v>
      </c>
      <c r="AK10" s="30">
        <v>32</v>
      </c>
      <c r="AL10" s="30">
        <v>33</v>
      </c>
      <c r="AM10" s="30">
        <v>34</v>
      </c>
      <c r="AN10" s="30">
        <v>35</v>
      </c>
      <c r="AO10" s="30">
        <v>36</v>
      </c>
      <c r="AP10" s="30">
        <v>37</v>
      </c>
      <c r="AQ10" s="30">
        <v>38</v>
      </c>
      <c r="AR10" s="30">
        <v>39</v>
      </c>
      <c r="AS10" s="30">
        <v>40</v>
      </c>
      <c r="AT10" s="91">
        <v>41</v>
      </c>
      <c r="AU10" s="91">
        <v>42</v>
      </c>
      <c r="AV10" s="91">
        <v>43</v>
      </c>
      <c r="AW10" s="91">
        <v>44</v>
      </c>
      <c r="AX10" s="91">
        <v>45</v>
      </c>
      <c r="AY10" s="30">
        <v>46</v>
      </c>
      <c r="AZ10" s="30">
        <v>47</v>
      </c>
      <c r="BA10" s="30">
        <v>48</v>
      </c>
      <c r="BB10" s="30">
        <v>49</v>
      </c>
      <c r="BC10" s="30">
        <v>50</v>
      </c>
      <c r="BD10" s="30">
        <v>51</v>
      </c>
      <c r="BE10" s="30">
        <v>52</v>
      </c>
      <c r="BF10" s="157"/>
    </row>
    <row r="11" spans="1:58" ht="15">
      <c r="A11" s="172" t="s">
        <v>123</v>
      </c>
      <c r="B11" s="163" t="s">
        <v>73</v>
      </c>
      <c r="C11" s="164" t="s">
        <v>34</v>
      </c>
      <c r="D11" s="56" t="s">
        <v>42</v>
      </c>
      <c r="E11" s="74">
        <f>SUM(E13,E54)</f>
        <v>0</v>
      </c>
      <c r="F11" s="74">
        <f aca="true" t="shared" si="0" ref="F11:BE11">SUM(F13,F54)</f>
        <v>0</v>
      </c>
      <c r="G11" s="74">
        <f t="shared" si="0"/>
        <v>0</v>
      </c>
      <c r="H11" s="74">
        <f t="shared" si="0"/>
        <v>0</v>
      </c>
      <c r="I11" s="74">
        <f t="shared" si="0"/>
        <v>0</v>
      </c>
      <c r="J11" s="74">
        <f t="shared" si="0"/>
        <v>0</v>
      </c>
      <c r="K11" s="74">
        <f t="shared" si="0"/>
        <v>0</v>
      </c>
      <c r="L11" s="74">
        <f t="shared" si="0"/>
        <v>0</v>
      </c>
      <c r="M11" s="74">
        <f t="shared" si="0"/>
        <v>0</v>
      </c>
      <c r="N11" s="74">
        <f t="shared" si="0"/>
        <v>0</v>
      </c>
      <c r="O11" s="74">
        <f t="shared" si="0"/>
        <v>0</v>
      </c>
      <c r="P11" s="74">
        <f t="shared" si="0"/>
        <v>0</v>
      </c>
      <c r="Q11" s="74">
        <f t="shared" si="0"/>
        <v>0</v>
      </c>
      <c r="R11" s="74">
        <f t="shared" si="0"/>
        <v>0</v>
      </c>
      <c r="S11" s="74">
        <f t="shared" si="0"/>
        <v>0</v>
      </c>
      <c r="T11" s="74">
        <f t="shared" si="0"/>
        <v>0</v>
      </c>
      <c r="U11" s="74">
        <f t="shared" si="0"/>
        <v>0</v>
      </c>
      <c r="V11" s="74">
        <f t="shared" si="0"/>
        <v>0</v>
      </c>
      <c r="W11" s="74">
        <f t="shared" si="0"/>
        <v>0</v>
      </c>
      <c r="X11" s="74">
        <f t="shared" si="0"/>
        <v>0</v>
      </c>
      <c r="Y11" s="74">
        <f t="shared" si="0"/>
        <v>0</v>
      </c>
      <c r="Z11" s="74">
        <f t="shared" si="0"/>
        <v>0</v>
      </c>
      <c r="AA11" s="74">
        <f t="shared" si="0"/>
        <v>0</v>
      </c>
      <c r="AB11" s="74">
        <f t="shared" si="0"/>
        <v>0</v>
      </c>
      <c r="AC11" s="74">
        <f t="shared" si="0"/>
        <v>0</v>
      </c>
      <c r="AD11" s="74">
        <f t="shared" si="0"/>
        <v>0</v>
      </c>
      <c r="AE11" s="74">
        <f t="shared" si="0"/>
        <v>5</v>
      </c>
      <c r="AF11" s="74">
        <f t="shared" si="0"/>
        <v>5</v>
      </c>
      <c r="AG11" s="74">
        <f t="shared" si="0"/>
        <v>5</v>
      </c>
      <c r="AH11" s="74">
        <f t="shared" si="0"/>
        <v>5</v>
      </c>
      <c r="AI11" s="74">
        <f t="shared" si="0"/>
        <v>5</v>
      </c>
      <c r="AJ11" s="74">
        <f t="shared" si="0"/>
        <v>5</v>
      </c>
      <c r="AK11" s="74">
        <f t="shared" si="0"/>
        <v>5</v>
      </c>
      <c r="AL11" s="74">
        <f t="shared" si="0"/>
        <v>5</v>
      </c>
      <c r="AM11" s="74">
        <f t="shared" si="0"/>
        <v>0</v>
      </c>
      <c r="AN11" s="74">
        <f t="shared" si="0"/>
        <v>0</v>
      </c>
      <c r="AO11" s="74">
        <f t="shared" si="0"/>
        <v>0</v>
      </c>
      <c r="AP11" s="74">
        <f t="shared" si="0"/>
        <v>0</v>
      </c>
      <c r="AQ11" s="74">
        <f t="shared" si="0"/>
        <v>0</v>
      </c>
      <c r="AR11" s="74">
        <f t="shared" si="0"/>
        <v>0</v>
      </c>
      <c r="AS11" s="74">
        <f t="shared" si="0"/>
        <v>0</v>
      </c>
      <c r="AT11" s="74">
        <f t="shared" si="0"/>
        <v>0</v>
      </c>
      <c r="AU11" s="74">
        <f t="shared" si="0"/>
        <v>0</v>
      </c>
      <c r="AV11" s="74">
        <f t="shared" si="0"/>
        <v>0</v>
      </c>
      <c r="AW11" s="74">
        <f t="shared" si="0"/>
        <v>0</v>
      </c>
      <c r="AX11" s="74">
        <f t="shared" si="0"/>
        <v>0</v>
      </c>
      <c r="AY11" s="74">
        <f t="shared" si="0"/>
        <v>0</v>
      </c>
      <c r="AZ11" s="74">
        <f t="shared" si="0"/>
        <v>0</v>
      </c>
      <c r="BA11" s="74">
        <f t="shared" si="0"/>
        <v>0</v>
      </c>
      <c r="BB11" s="74">
        <f t="shared" si="0"/>
        <v>0</v>
      </c>
      <c r="BC11" s="74">
        <f t="shared" si="0"/>
        <v>0</v>
      </c>
      <c r="BD11" s="74">
        <f t="shared" si="0"/>
        <v>0</v>
      </c>
      <c r="BE11" s="74">
        <f t="shared" si="0"/>
        <v>0</v>
      </c>
      <c r="BF11" s="71">
        <f>SUM(E11:BE11)</f>
        <v>40</v>
      </c>
    </row>
    <row r="12" spans="1:58" ht="16.5" customHeight="1">
      <c r="A12" s="173"/>
      <c r="B12" s="163"/>
      <c r="C12" s="164"/>
      <c r="D12" s="57" t="s">
        <v>36</v>
      </c>
      <c r="E12" s="75">
        <f>SUM(E14,E55)</f>
        <v>0</v>
      </c>
      <c r="F12" s="75">
        <f aca="true" t="shared" si="1" ref="F12:BE12">SUM(F14,F55)</f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  <c r="J12" s="75">
        <f t="shared" si="1"/>
        <v>0</v>
      </c>
      <c r="K12" s="75">
        <f t="shared" si="1"/>
        <v>0</v>
      </c>
      <c r="L12" s="75">
        <f t="shared" si="1"/>
        <v>0</v>
      </c>
      <c r="M12" s="75">
        <f t="shared" si="1"/>
        <v>0</v>
      </c>
      <c r="N12" s="75">
        <f t="shared" si="1"/>
        <v>0</v>
      </c>
      <c r="O12" s="75">
        <f t="shared" si="1"/>
        <v>0</v>
      </c>
      <c r="P12" s="75">
        <f t="shared" si="1"/>
        <v>0</v>
      </c>
      <c r="Q12" s="75">
        <f t="shared" si="1"/>
        <v>0</v>
      </c>
      <c r="R12" s="75">
        <f t="shared" si="1"/>
        <v>0</v>
      </c>
      <c r="S12" s="75">
        <f t="shared" si="1"/>
        <v>0</v>
      </c>
      <c r="T12" s="75">
        <f t="shared" si="1"/>
        <v>0</v>
      </c>
      <c r="U12" s="75">
        <f t="shared" si="1"/>
        <v>0</v>
      </c>
      <c r="V12" s="75">
        <f t="shared" si="1"/>
        <v>0</v>
      </c>
      <c r="W12" s="75">
        <f t="shared" si="1"/>
        <v>0</v>
      </c>
      <c r="X12" s="75">
        <f t="shared" si="1"/>
        <v>0</v>
      </c>
      <c r="Y12" s="75">
        <f t="shared" si="1"/>
        <v>0</v>
      </c>
      <c r="Z12" s="75">
        <f t="shared" si="1"/>
        <v>0</v>
      </c>
      <c r="AA12" s="75">
        <f t="shared" si="1"/>
        <v>0</v>
      </c>
      <c r="AB12" s="75">
        <f t="shared" si="1"/>
        <v>0</v>
      </c>
      <c r="AC12" s="75">
        <f t="shared" si="1"/>
        <v>0</v>
      </c>
      <c r="AD12" s="75">
        <f t="shared" si="1"/>
        <v>0</v>
      </c>
      <c r="AE12" s="75">
        <f t="shared" si="1"/>
        <v>5</v>
      </c>
      <c r="AF12" s="75">
        <f t="shared" si="1"/>
        <v>5</v>
      </c>
      <c r="AG12" s="75">
        <f t="shared" si="1"/>
        <v>5</v>
      </c>
      <c r="AH12" s="75">
        <f t="shared" si="1"/>
        <v>5</v>
      </c>
      <c r="AI12" s="75">
        <f t="shared" si="1"/>
        <v>5</v>
      </c>
      <c r="AJ12" s="75">
        <f t="shared" si="1"/>
        <v>5</v>
      </c>
      <c r="AK12" s="75">
        <f t="shared" si="1"/>
        <v>5</v>
      </c>
      <c r="AL12" s="75">
        <f t="shared" si="1"/>
        <v>5</v>
      </c>
      <c r="AM12" s="75">
        <f t="shared" si="1"/>
        <v>0</v>
      </c>
      <c r="AN12" s="75">
        <f t="shared" si="1"/>
        <v>0</v>
      </c>
      <c r="AO12" s="75">
        <f t="shared" si="1"/>
        <v>0</v>
      </c>
      <c r="AP12" s="75">
        <f t="shared" si="1"/>
        <v>0</v>
      </c>
      <c r="AQ12" s="75">
        <f t="shared" si="1"/>
        <v>0</v>
      </c>
      <c r="AR12" s="75">
        <f t="shared" si="1"/>
        <v>0</v>
      </c>
      <c r="AS12" s="75">
        <f t="shared" si="1"/>
        <v>0</v>
      </c>
      <c r="AT12" s="75">
        <f t="shared" si="1"/>
        <v>0</v>
      </c>
      <c r="AU12" s="75">
        <f t="shared" si="1"/>
        <v>0</v>
      </c>
      <c r="AV12" s="75">
        <f t="shared" si="1"/>
        <v>0</v>
      </c>
      <c r="AW12" s="75">
        <f t="shared" si="1"/>
        <v>0</v>
      </c>
      <c r="AX12" s="75">
        <f t="shared" si="1"/>
        <v>0</v>
      </c>
      <c r="AY12" s="75">
        <f t="shared" si="1"/>
        <v>0</v>
      </c>
      <c r="AZ12" s="75">
        <f t="shared" si="1"/>
        <v>0</v>
      </c>
      <c r="BA12" s="75">
        <f t="shared" si="1"/>
        <v>0</v>
      </c>
      <c r="BB12" s="75">
        <f t="shared" si="1"/>
        <v>0</v>
      </c>
      <c r="BC12" s="75">
        <f t="shared" si="1"/>
        <v>0</v>
      </c>
      <c r="BD12" s="75">
        <f t="shared" si="1"/>
        <v>0</v>
      </c>
      <c r="BE12" s="75">
        <f t="shared" si="1"/>
        <v>0</v>
      </c>
      <c r="BF12" s="71">
        <f>SUM(E12:BE12)</f>
        <v>40</v>
      </c>
    </row>
    <row r="13" spans="1:58" ht="15">
      <c r="A13" s="173"/>
      <c r="B13" s="165" t="s">
        <v>79</v>
      </c>
      <c r="C13" s="174" t="s">
        <v>80</v>
      </c>
      <c r="D13" s="58" t="s">
        <v>42</v>
      </c>
      <c r="E13" s="73">
        <f>SUM(E15,E28,E30,E34,E36,E38,E40,E44,E52)</f>
        <v>0</v>
      </c>
      <c r="F13" s="73">
        <f aca="true" t="shared" si="2" ref="F13:BE13">SUM(F15,F28,F30,F34,F36,F38,F40,F44,F52)</f>
        <v>0</v>
      </c>
      <c r="G13" s="73">
        <f t="shared" si="2"/>
        <v>0</v>
      </c>
      <c r="H13" s="73">
        <f t="shared" si="2"/>
        <v>0</v>
      </c>
      <c r="I13" s="73">
        <f t="shared" si="2"/>
        <v>0</v>
      </c>
      <c r="J13" s="73">
        <f t="shared" si="2"/>
        <v>0</v>
      </c>
      <c r="K13" s="73">
        <f t="shared" si="2"/>
        <v>0</v>
      </c>
      <c r="L13" s="73">
        <f t="shared" si="2"/>
        <v>0</v>
      </c>
      <c r="M13" s="73">
        <f t="shared" si="2"/>
        <v>0</v>
      </c>
      <c r="N13" s="73">
        <f t="shared" si="2"/>
        <v>0</v>
      </c>
      <c r="O13" s="73">
        <f t="shared" si="2"/>
        <v>0</v>
      </c>
      <c r="P13" s="73">
        <f t="shared" si="2"/>
        <v>0</v>
      </c>
      <c r="Q13" s="73">
        <f t="shared" si="2"/>
        <v>0</v>
      </c>
      <c r="R13" s="73">
        <f t="shared" si="2"/>
        <v>0</v>
      </c>
      <c r="S13" s="73">
        <f t="shared" si="2"/>
        <v>0</v>
      </c>
      <c r="T13" s="73">
        <f t="shared" si="2"/>
        <v>0</v>
      </c>
      <c r="U13" s="73">
        <f t="shared" si="2"/>
        <v>0</v>
      </c>
      <c r="V13" s="73">
        <f t="shared" si="2"/>
        <v>0</v>
      </c>
      <c r="W13" s="73">
        <f t="shared" si="2"/>
        <v>0</v>
      </c>
      <c r="X13" s="73">
        <f t="shared" si="2"/>
        <v>0</v>
      </c>
      <c r="Y13" s="73">
        <f t="shared" si="2"/>
        <v>0</v>
      </c>
      <c r="Z13" s="73">
        <f t="shared" si="2"/>
        <v>0</v>
      </c>
      <c r="AA13" s="73">
        <f t="shared" si="2"/>
        <v>0</v>
      </c>
      <c r="AB13" s="73">
        <f t="shared" si="2"/>
        <v>0</v>
      </c>
      <c r="AC13" s="73">
        <f t="shared" si="2"/>
        <v>0</v>
      </c>
      <c r="AD13" s="73">
        <f t="shared" si="2"/>
        <v>0</v>
      </c>
      <c r="AE13" s="73">
        <f t="shared" si="2"/>
        <v>5</v>
      </c>
      <c r="AF13" s="73">
        <f t="shared" si="2"/>
        <v>5</v>
      </c>
      <c r="AG13" s="73">
        <f t="shared" si="2"/>
        <v>5</v>
      </c>
      <c r="AH13" s="73">
        <f t="shared" si="2"/>
        <v>5</v>
      </c>
      <c r="AI13" s="73">
        <f t="shared" si="2"/>
        <v>5</v>
      </c>
      <c r="AJ13" s="73">
        <f t="shared" si="2"/>
        <v>5</v>
      </c>
      <c r="AK13" s="73">
        <f t="shared" si="2"/>
        <v>5</v>
      </c>
      <c r="AL13" s="73">
        <f t="shared" si="2"/>
        <v>5</v>
      </c>
      <c r="AM13" s="73">
        <f t="shared" si="2"/>
        <v>0</v>
      </c>
      <c r="AN13" s="73">
        <f t="shared" si="2"/>
        <v>0</v>
      </c>
      <c r="AO13" s="73">
        <f t="shared" si="2"/>
        <v>0</v>
      </c>
      <c r="AP13" s="73">
        <f t="shared" si="2"/>
        <v>0</v>
      </c>
      <c r="AQ13" s="73">
        <f t="shared" si="2"/>
        <v>0</v>
      </c>
      <c r="AR13" s="73">
        <f t="shared" si="2"/>
        <v>0</v>
      </c>
      <c r="AS13" s="73">
        <f t="shared" si="2"/>
        <v>0</v>
      </c>
      <c r="AT13" s="73">
        <f t="shared" si="2"/>
        <v>0</v>
      </c>
      <c r="AU13" s="73">
        <f t="shared" si="2"/>
        <v>0</v>
      </c>
      <c r="AV13" s="73">
        <f t="shared" si="2"/>
        <v>0</v>
      </c>
      <c r="AW13" s="73">
        <f t="shared" si="2"/>
        <v>0</v>
      </c>
      <c r="AX13" s="73">
        <f t="shared" si="2"/>
        <v>0</v>
      </c>
      <c r="AY13" s="73">
        <f t="shared" si="2"/>
        <v>0</v>
      </c>
      <c r="AZ13" s="73">
        <f t="shared" si="2"/>
        <v>0</v>
      </c>
      <c r="BA13" s="73">
        <f t="shared" si="2"/>
        <v>0</v>
      </c>
      <c r="BB13" s="73">
        <f t="shared" si="2"/>
        <v>0</v>
      </c>
      <c r="BC13" s="73">
        <f t="shared" si="2"/>
        <v>0</v>
      </c>
      <c r="BD13" s="73">
        <f t="shared" si="2"/>
        <v>0</v>
      </c>
      <c r="BE13" s="73">
        <f t="shared" si="2"/>
        <v>0</v>
      </c>
      <c r="BF13" s="71">
        <f>SUM(E13:BE13)</f>
        <v>40</v>
      </c>
    </row>
    <row r="14" spans="1:58" ht="14.25" customHeight="1">
      <c r="A14" s="173"/>
      <c r="B14" s="166"/>
      <c r="C14" s="166"/>
      <c r="D14" s="59" t="s">
        <v>36</v>
      </c>
      <c r="E14" s="73">
        <f>SUM(E27,E29,E33,E35,E37,E39,E43,E51,E53)</f>
        <v>0</v>
      </c>
      <c r="F14" s="73">
        <f aca="true" t="shared" si="3" ref="F14:BE14">SUM(F27,F29,F33,F35,F37,F39,F43,F51,F53)</f>
        <v>0</v>
      </c>
      <c r="G14" s="73">
        <f t="shared" si="3"/>
        <v>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3">
        <f t="shared" si="3"/>
        <v>0</v>
      </c>
      <c r="O14" s="73">
        <f t="shared" si="3"/>
        <v>0</v>
      </c>
      <c r="P14" s="73">
        <f t="shared" si="3"/>
        <v>0</v>
      </c>
      <c r="Q14" s="73">
        <f t="shared" si="3"/>
        <v>0</v>
      </c>
      <c r="R14" s="73">
        <f t="shared" si="3"/>
        <v>0</v>
      </c>
      <c r="S14" s="73">
        <f t="shared" si="3"/>
        <v>0</v>
      </c>
      <c r="T14" s="73">
        <f t="shared" si="3"/>
        <v>0</v>
      </c>
      <c r="U14" s="73">
        <f t="shared" si="3"/>
        <v>0</v>
      </c>
      <c r="V14" s="73">
        <f t="shared" si="3"/>
        <v>0</v>
      </c>
      <c r="W14" s="73">
        <f t="shared" si="3"/>
        <v>0</v>
      </c>
      <c r="X14" s="73">
        <f t="shared" si="3"/>
        <v>0</v>
      </c>
      <c r="Y14" s="73">
        <f t="shared" si="3"/>
        <v>0</v>
      </c>
      <c r="Z14" s="73">
        <f t="shared" si="3"/>
        <v>0</v>
      </c>
      <c r="AA14" s="73">
        <f t="shared" si="3"/>
        <v>0</v>
      </c>
      <c r="AB14" s="73">
        <f t="shared" si="3"/>
        <v>0</v>
      </c>
      <c r="AC14" s="73">
        <f t="shared" si="3"/>
        <v>0</v>
      </c>
      <c r="AD14" s="73">
        <f t="shared" si="3"/>
        <v>0</v>
      </c>
      <c r="AE14" s="73">
        <f t="shared" si="3"/>
        <v>5</v>
      </c>
      <c r="AF14" s="73">
        <f t="shared" si="3"/>
        <v>5</v>
      </c>
      <c r="AG14" s="73">
        <f t="shared" si="3"/>
        <v>5</v>
      </c>
      <c r="AH14" s="73">
        <f t="shared" si="3"/>
        <v>5</v>
      </c>
      <c r="AI14" s="73">
        <f t="shared" si="3"/>
        <v>5</v>
      </c>
      <c r="AJ14" s="73">
        <f t="shared" si="3"/>
        <v>5</v>
      </c>
      <c r="AK14" s="73">
        <f t="shared" si="3"/>
        <v>5</v>
      </c>
      <c r="AL14" s="73">
        <f t="shared" si="3"/>
        <v>5</v>
      </c>
      <c r="AM14" s="73">
        <f t="shared" si="3"/>
        <v>0</v>
      </c>
      <c r="AN14" s="73">
        <f t="shared" si="3"/>
        <v>0</v>
      </c>
      <c r="AO14" s="73">
        <f t="shared" si="3"/>
        <v>0</v>
      </c>
      <c r="AP14" s="73">
        <f t="shared" si="3"/>
        <v>0</v>
      </c>
      <c r="AQ14" s="73">
        <f t="shared" si="3"/>
        <v>0</v>
      </c>
      <c r="AR14" s="73">
        <f t="shared" si="3"/>
        <v>0</v>
      </c>
      <c r="AS14" s="73">
        <f t="shared" si="3"/>
        <v>0</v>
      </c>
      <c r="AT14" s="73">
        <f t="shared" si="3"/>
        <v>0</v>
      </c>
      <c r="AU14" s="73">
        <f t="shared" si="3"/>
        <v>0</v>
      </c>
      <c r="AV14" s="73">
        <f t="shared" si="3"/>
        <v>0</v>
      </c>
      <c r="AW14" s="73">
        <f t="shared" si="3"/>
        <v>0</v>
      </c>
      <c r="AX14" s="73">
        <f t="shared" si="3"/>
        <v>0</v>
      </c>
      <c r="AY14" s="73">
        <f t="shared" si="3"/>
        <v>0</v>
      </c>
      <c r="AZ14" s="73">
        <f t="shared" si="3"/>
        <v>0</v>
      </c>
      <c r="BA14" s="73">
        <f t="shared" si="3"/>
        <v>0</v>
      </c>
      <c r="BB14" s="73">
        <f t="shared" si="3"/>
        <v>0</v>
      </c>
      <c r="BC14" s="73">
        <f t="shared" si="3"/>
        <v>0</v>
      </c>
      <c r="BD14" s="73">
        <f t="shared" si="3"/>
        <v>0</v>
      </c>
      <c r="BE14" s="73">
        <f t="shared" si="3"/>
        <v>0</v>
      </c>
      <c r="BF14" s="71">
        <f>SUM(E14:BE14)</f>
        <v>40</v>
      </c>
    </row>
    <row r="15" spans="1:58" ht="12" customHeight="1" hidden="1">
      <c r="A15" s="173"/>
      <c r="B15" s="130" t="s">
        <v>49</v>
      </c>
      <c r="C15" s="130" t="s">
        <v>50</v>
      </c>
      <c r="D15" s="32" t="s">
        <v>42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33"/>
      <c r="X15" s="33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85"/>
      <c r="AX15" s="85"/>
      <c r="AY15" s="85"/>
      <c r="AZ15" s="85"/>
      <c r="BA15" s="85"/>
      <c r="BB15" s="85"/>
      <c r="BC15" s="85"/>
      <c r="BD15" s="85"/>
      <c r="BE15" s="85"/>
      <c r="BF15" s="72">
        <f>SUM(E15:BE15)</f>
        <v>0</v>
      </c>
    </row>
    <row r="16" spans="1:58" ht="1.5" customHeight="1" hidden="1">
      <c r="A16" s="173"/>
      <c r="B16" s="145"/>
      <c r="C16" s="145"/>
      <c r="D16" s="32" t="s">
        <v>36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33"/>
      <c r="X16" s="33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33"/>
      <c r="AV16" s="41"/>
      <c r="AW16" s="85"/>
      <c r="AX16" s="85"/>
      <c r="AY16" s="85"/>
      <c r="AZ16" s="85"/>
      <c r="BA16" s="85"/>
      <c r="BB16" s="85"/>
      <c r="BC16" s="85"/>
      <c r="BD16" s="85"/>
      <c r="BE16" s="85"/>
      <c r="BF16" s="72">
        <f aca="true" t="shared" si="4" ref="BF16:BF53">SUM(E16:BE16)</f>
        <v>0</v>
      </c>
    </row>
    <row r="17" spans="1:58" ht="15.75" customHeight="1" hidden="1">
      <c r="A17" s="173"/>
      <c r="B17" s="145"/>
      <c r="C17" s="145"/>
      <c r="D17" s="32" t="s">
        <v>42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33"/>
      <c r="X17" s="33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33"/>
      <c r="AV17" s="41"/>
      <c r="AW17" s="85"/>
      <c r="AX17" s="85"/>
      <c r="AY17" s="85"/>
      <c r="AZ17" s="85"/>
      <c r="BA17" s="85"/>
      <c r="BB17" s="85"/>
      <c r="BC17" s="85"/>
      <c r="BD17" s="85"/>
      <c r="BE17" s="85"/>
      <c r="BF17" s="72">
        <f t="shared" si="4"/>
        <v>0</v>
      </c>
    </row>
    <row r="18" spans="1:58" ht="15" customHeight="1" hidden="1">
      <c r="A18" s="173"/>
      <c r="B18" s="145"/>
      <c r="C18" s="145"/>
      <c r="D18" s="32" t="s">
        <v>36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33"/>
      <c r="X18" s="33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33"/>
      <c r="AV18" s="41"/>
      <c r="AW18" s="85"/>
      <c r="AX18" s="85"/>
      <c r="AY18" s="85"/>
      <c r="AZ18" s="85"/>
      <c r="BA18" s="85"/>
      <c r="BB18" s="85"/>
      <c r="BC18" s="85"/>
      <c r="BD18" s="85"/>
      <c r="BE18" s="85"/>
      <c r="BF18" s="72">
        <f t="shared" si="4"/>
        <v>0</v>
      </c>
    </row>
    <row r="19" spans="1:58" ht="15.75" customHeight="1" hidden="1">
      <c r="A19" s="173"/>
      <c r="B19" s="145"/>
      <c r="C19" s="145"/>
      <c r="D19" s="32" t="s">
        <v>42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33"/>
      <c r="X19" s="33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33"/>
      <c r="AV19" s="41"/>
      <c r="AW19" s="85"/>
      <c r="AX19" s="85"/>
      <c r="AY19" s="85"/>
      <c r="AZ19" s="85"/>
      <c r="BA19" s="85"/>
      <c r="BB19" s="85"/>
      <c r="BC19" s="85"/>
      <c r="BD19" s="85"/>
      <c r="BE19" s="85"/>
      <c r="BF19" s="72">
        <f t="shared" si="4"/>
        <v>0</v>
      </c>
    </row>
    <row r="20" spans="1:58" ht="15.75" customHeight="1" hidden="1">
      <c r="A20" s="173"/>
      <c r="B20" s="145"/>
      <c r="C20" s="145"/>
      <c r="D20" s="32" t="s">
        <v>36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33"/>
      <c r="X20" s="33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33"/>
      <c r="AV20" s="41"/>
      <c r="AW20" s="85"/>
      <c r="AX20" s="85"/>
      <c r="AY20" s="85"/>
      <c r="AZ20" s="85"/>
      <c r="BA20" s="85"/>
      <c r="BB20" s="85"/>
      <c r="BC20" s="85"/>
      <c r="BD20" s="85"/>
      <c r="BE20" s="85"/>
      <c r="BF20" s="72">
        <f t="shared" si="4"/>
        <v>0</v>
      </c>
    </row>
    <row r="21" spans="1:58" ht="15.75" customHeight="1" hidden="1">
      <c r="A21" s="173"/>
      <c r="B21" s="145"/>
      <c r="C21" s="145"/>
      <c r="D21" s="32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33"/>
      <c r="X21" s="33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33"/>
      <c r="AV21" s="41"/>
      <c r="AW21" s="85"/>
      <c r="AX21" s="85"/>
      <c r="AY21" s="85"/>
      <c r="AZ21" s="85"/>
      <c r="BA21" s="85"/>
      <c r="BB21" s="85"/>
      <c r="BC21" s="85"/>
      <c r="BD21" s="85"/>
      <c r="BE21" s="85"/>
      <c r="BF21" s="72">
        <f t="shared" si="4"/>
        <v>0</v>
      </c>
    </row>
    <row r="22" spans="1:58" ht="15.75" customHeight="1" hidden="1">
      <c r="A22" s="173"/>
      <c r="B22" s="145"/>
      <c r="C22" s="145"/>
      <c r="D22" s="32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33"/>
      <c r="X22" s="33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33"/>
      <c r="AV22" s="41"/>
      <c r="AW22" s="85"/>
      <c r="AX22" s="85"/>
      <c r="AY22" s="85"/>
      <c r="AZ22" s="85"/>
      <c r="BA22" s="85"/>
      <c r="BB22" s="85"/>
      <c r="BC22" s="85"/>
      <c r="BD22" s="85"/>
      <c r="BE22" s="85"/>
      <c r="BF22" s="72">
        <f t="shared" si="4"/>
        <v>0</v>
      </c>
    </row>
    <row r="23" spans="1:58" ht="15.75" customHeight="1" hidden="1">
      <c r="A23" s="173"/>
      <c r="B23" s="145"/>
      <c r="C23" s="145"/>
      <c r="D23" s="32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33"/>
      <c r="X23" s="33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33"/>
      <c r="AV23" s="41"/>
      <c r="AW23" s="85"/>
      <c r="AX23" s="85"/>
      <c r="AY23" s="85"/>
      <c r="AZ23" s="85"/>
      <c r="BA23" s="85"/>
      <c r="BB23" s="85"/>
      <c r="BC23" s="85"/>
      <c r="BD23" s="85"/>
      <c r="BE23" s="85"/>
      <c r="BF23" s="72">
        <f t="shared" si="4"/>
        <v>0</v>
      </c>
    </row>
    <row r="24" spans="1:58" ht="15" customHeight="1" hidden="1">
      <c r="A24" s="173"/>
      <c r="B24" s="145"/>
      <c r="C24" s="145"/>
      <c r="D24" s="32" t="s">
        <v>42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33"/>
      <c r="X24" s="33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33"/>
      <c r="AV24" s="41"/>
      <c r="AW24" s="85"/>
      <c r="AX24" s="85"/>
      <c r="AY24" s="85"/>
      <c r="AZ24" s="85"/>
      <c r="BA24" s="85"/>
      <c r="BB24" s="85"/>
      <c r="BC24" s="85"/>
      <c r="BD24" s="85"/>
      <c r="BE24" s="85"/>
      <c r="BF24" s="72">
        <f t="shared" si="4"/>
        <v>0</v>
      </c>
    </row>
    <row r="25" spans="1:58" ht="15.75" customHeight="1" hidden="1">
      <c r="A25" s="173"/>
      <c r="B25" s="145"/>
      <c r="C25" s="145"/>
      <c r="D25" s="32" t="s">
        <v>36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3"/>
      <c r="X25" s="33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33"/>
      <c r="AV25" s="41"/>
      <c r="AW25" s="85"/>
      <c r="AX25" s="85"/>
      <c r="AY25" s="85"/>
      <c r="AZ25" s="85"/>
      <c r="BA25" s="85"/>
      <c r="BB25" s="85"/>
      <c r="BC25" s="85"/>
      <c r="BD25" s="85"/>
      <c r="BE25" s="85"/>
      <c r="BF25" s="72">
        <f t="shared" si="4"/>
        <v>0</v>
      </c>
    </row>
    <row r="26" spans="1:58" ht="15.75" customHeight="1" hidden="1">
      <c r="A26" s="173"/>
      <c r="B26" s="145"/>
      <c r="C26" s="145"/>
      <c r="D26" s="32" t="s">
        <v>42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33"/>
      <c r="X26" s="33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33"/>
      <c r="AV26" s="41"/>
      <c r="AW26" s="85"/>
      <c r="AX26" s="85"/>
      <c r="AY26" s="85"/>
      <c r="AZ26" s="85"/>
      <c r="BA26" s="85"/>
      <c r="BB26" s="85"/>
      <c r="BC26" s="85"/>
      <c r="BD26" s="85"/>
      <c r="BE26" s="85"/>
      <c r="BF26" s="72">
        <f t="shared" si="4"/>
        <v>0</v>
      </c>
    </row>
    <row r="27" spans="1:58" ht="18" customHeight="1" hidden="1">
      <c r="A27" s="173"/>
      <c r="B27" s="131"/>
      <c r="C27" s="131"/>
      <c r="D27" s="32" t="s">
        <v>36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33"/>
      <c r="X27" s="33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33"/>
      <c r="AV27" s="41"/>
      <c r="AW27" s="85"/>
      <c r="AX27" s="85"/>
      <c r="AY27" s="85"/>
      <c r="AZ27" s="85"/>
      <c r="BA27" s="85"/>
      <c r="BB27" s="85"/>
      <c r="BC27" s="85"/>
      <c r="BD27" s="85"/>
      <c r="BE27" s="85"/>
      <c r="BF27" s="72">
        <f t="shared" si="4"/>
        <v>0</v>
      </c>
    </row>
    <row r="28" spans="1:58" ht="16.5" customHeight="1" hidden="1">
      <c r="A28" s="173"/>
      <c r="B28" s="138" t="s">
        <v>74</v>
      </c>
      <c r="C28" s="138" t="s">
        <v>39</v>
      </c>
      <c r="D28" s="32" t="s">
        <v>42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33"/>
      <c r="X28" s="33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33"/>
      <c r="AV28" s="41"/>
      <c r="AW28" s="85"/>
      <c r="AX28" s="85"/>
      <c r="AY28" s="85"/>
      <c r="AZ28" s="85"/>
      <c r="BA28" s="85"/>
      <c r="BB28" s="85"/>
      <c r="BC28" s="85"/>
      <c r="BD28" s="85"/>
      <c r="BE28" s="85"/>
      <c r="BF28" s="72">
        <f t="shared" si="4"/>
        <v>0</v>
      </c>
    </row>
    <row r="29" spans="1:58" ht="15" hidden="1">
      <c r="A29" s="173"/>
      <c r="B29" s="138"/>
      <c r="C29" s="175"/>
      <c r="D29" s="32" t="s">
        <v>36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3"/>
      <c r="X29" s="33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33"/>
      <c r="AV29" s="41"/>
      <c r="AW29" s="85"/>
      <c r="AX29" s="85"/>
      <c r="AY29" s="85"/>
      <c r="AZ29" s="85"/>
      <c r="BA29" s="85"/>
      <c r="BB29" s="85"/>
      <c r="BC29" s="85"/>
      <c r="BD29" s="85"/>
      <c r="BE29" s="85"/>
      <c r="BF29" s="72">
        <f t="shared" si="4"/>
        <v>0</v>
      </c>
    </row>
    <row r="30" spans="1:58" ht="15" hidden="1">
      <c r="A30" s="173"/>
      <c r="B30" s="130" t="s">
        <v>40</v>
      </c>
      <c r="C30" s="130" t="s">
        <v>41</v>
      </c>
      <c r="D30" s="32" t="s">
        <v>42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33"/>
      <c r="X30" s="33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33"/>
      <c r="AV30" s="41"/>
      <c r="AW30" s="85"/>
      <c r="AX30" s="85"/>
      <c r="AY30" s="85"/>
      <c r="AZ30" s="85"/>
      <c r="BA30" s="85"/>
      <c r="BB30" s="85"/>
      <c r="BC30" s="85"/>
      <c r="BD30" s="85"/>
      <c r="BE30" s="85"/>
      <c r="BF30" s="72">
        <f t="shared" si="4"/>
        <v>0</v>
      </c>
    </row>
    <row r="31" spans="1:58" ht="15.75" customHeight="1" hidden="1">
      <c r="A31" s="173"/>
      <c r="B31" s="145"/>
      <c r="C31" s="146"/>
      <c r="D31" s="32" t="s">
        <v>36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3"/>
      <c r="X31" s="33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33"/>
      <c r="AV31" s="41"/>
      <c r="AW31" s="85"/>
      <c r="AX31" s="85"/>
      <c r="AY31" s="85"/>
      <c r="AZ31" s="85"/>
      <c r="BA31" s="85"/>
      <c r="BB31" s="85"/>
      <c r="BC31" s="85"/>
      <c r="BD31" s="85"/>
      <c r="BE31" s="85"/>
      <c r="BF31" s="72">
        <f t="shared" si="4"/>
        <v>0</v>
      </c>
    </row>
    <row r="32" spans="1:58" ht="14.25" customHeight="1" hidden="1">
      <c r="A32" s="173"/>
      <c r="B32" s="145"/>
      <c r="C32" s="146"/>
      <c r="D32" s="32" t="s">
        <v>42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33"/>
      <c r="X32" s="33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33"/>
      <c r="AV32" s="41"/>
      <c r="AW32" s="85"/>
      <c r="AX32" s="85"/>
      <c r="AY32" s="85"/>
      <c r="AZ32" s="85"/>
      <c r="BA32" s="85"/>
      <c r="BB32" s="85"/>
      <c r="BC32" s="85"/>
      <c r="BD32" s="85"/>
      <c r="BE32" s="85"/>
      <c r="BF32" s="72">
        <f t="shared" si="4"/>
        <v>0</v>
      </c>
    </row>
    <row r="33" spans="1:58" ht="15" hidden="1">
      <c r="A33" s="173"/>
      <c r="B33" s="131"/>
      <c r="C33" s="147"/>
      <c r="D33" s="32" t="s">
        <v>36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3"/>
      <c r="X33" s="33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33"/>
      <c r="AV33" s="41"/>
      <c r="AW33" s="85"/>
      <c r="AX33" s="85"/>
      <c r="AY33" s="85"/>
      <c r="AZ33" s="85"/>
      <c r="BA33" s="85"/>
      <c r="BB33" s="85"/>
      <c r="BC33" s="85"/>
      <c r="BD33" s="85"/>
      <c r="BE33" s="85"/>
      <c r="BF33" s="72">
        <f t="shared" si="4"/>
        <v>0</v>
      </c>
    </row>
    <row r="34" spans="1:58" ht="15" hidden="1">
      <c r="A34" s="173"/>
      <c r="B34" s="138" t="s">
        <v>43</v>
      </c>
      <c r="C34" s="139" t="s">
        <v>75</v>
      </c>
      <c r="D34" s="32" t="s">
        <v>42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33"/>
      <c r="X34" s="33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33"/>
      <c r="AV34" s="41"/>
      <c r="AW34" s="85"/>
      <c r="AX34" s="85"/>
      <c r="AY34" s="85"/>
      <c r="AZ34" s="85"/>
      <c r="BA34" s="85"/>
      <c r="BB34" s="85"/>
      <c r="BC34" s="85"/>
      <c r="BD34" s="85"/>
      <c r="BE34" s="85"/>
      <c r="BF34" s="72">
        <f t="shared" si="4"/>
        <v>0</v>
      </c>
    </row>
    <row r="35" spans="1:58" ht="15" hidden="1">
      <c r="A35" s="173"/>
      <c r="B35" s="138"/>
      <c r="C35" s="148"/>
      <c r="D35" s="34" t="s">
        <v>36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3"/>
      <c r="X35" s="33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33"/>
      <c r="AV35" s="41"/>
      <c r="AW35" s="85"/>
      <c r="AX35" s="85"/>
      <c r="AY35" s="85"/>
      <c r="AZ35" s="85"/>
      <c r="BA35" s="85"/>
      <c r="BB35" s="85"/>
      <c r="BC35" s="85"/>
      <c r="BD35" s="85"/>
      <c r="BE35" s="85"/>
      <c r="BF35" s="72">
        <f t="shared" si="4"/>
        <v>0</v>
      </c>
    </row>
    <row r="36" spans="1:58" ht="15" hidden="1">
      <c r="A36" s="173"/>
      <c r="B36" s="138"/>
      <c r="C36" s="139"/>
      <c r="D36" s="32" t="s">
        <v>42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33"/>
      <c r="X36" s="33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33"/>
      <c r="AV36" s="41"/>
      <c r="AW36" s="85"/>
      <c r="AX36" s="85"/>
      <c r="AY36" s="85"/>
      <c r="AZ36" s="85"/>
      <c r="BA36" s="85"/>
      <c r="BB36" s="85"/>
      <c r="BC36" s="85"/>
      <c r="BD36" s="85"/>
      <c r="BE36" s="85"/>
      <c r="BF36" s="72">
        <f t="shared" si="4"/>
        <v>0</v>
      </c>
    </row>
    <row r="37" spans="1:58" ht="15" hidden="1">
      <c r="A37" s="173"/>
      <c r="B37" s="138"/>
      <c r="C37" s="148"/>
      <c r="D37" s="32" t="s">
        <v>36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3"/>
      <c r="X37" s="33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33"/>
      <c r="AV37" s="41"/>
      <c r="AW37" s="85"/>
      <c r="AX37" s="85"/>
      <c r="AY37" s="85"/>
      <c r="AZ37" s="85"/>
      <c r="BA37" s="85"/>
      <c r="BB37" s="85"/>
      <c r="BC37" s="85"/>
      <c r="BD37" s="85"/>
      <c r="BE37" s="85"/>
      <c r="BF37" s="72">
        <f t="shared" si="4"/>
        <v>0</v>
      </c>
    </row>
    <row r="38" spans="1:58" ht="15" customHeight="1">
      <c r="A38" s="173"/>
      <c r="B38" s="138" t="s">
        <v>109</v>
      </c>
      <c r="C38" s="139" t="s">
        <v>52</v>
      </c>
      <c r="D38" s="32" t="s">
        <v>42</v>
      </c>
      <c r="E38" s="41"/>
      <c r="F38" s="41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41"/>
      <c r="T38" s="41"/>
      <c r="U38" s="41"/>
      <c r="V38" s="41"/>
      <c r="W38" s="33">
        <v>0</v>
      </c>
      <c r="X38" s="33">
        <v>0</v>
      </c>
      <c r="Y38" s="41"/>
      <c r="Z38" s="41"/>
      <c r="AA38" s="41"/>
      <c r="AB38" s="41"/>
      <c r="AC38" s="41"/>
      <c r="AD38" s="41"/>
      <c r="AE38" s="41">
        <v>5</v>
      </c>
      <c r="AF38" s="41">
        <v>5</v>
      </c>
      <c r="AG38" s="41">
        <v>5</v>
      </c>
      <c r="AH38" s="41">
        <v>5</v>
      </c>
      <c r="AI38" s="41">
        <v>5</v>
      </c>
      <c r="AJ38" s="41">
        <v>5</v>
      </c>
      <c r="AK38" s="41">
        <v>5</v>
      </c>
      <c r="AL38" s="41">
        <v>5</v>
      </c>
      <c r="AM38" s="41"/>
      <c r="AN38" s="41"/>
      <c r="AO38" s="41"/>
      <c r="AP38" s="41"/>
      <c r="AQ38" s="41"/>
      <c r="AR38" s="41"/>
      <c r="AS38" s="41"/>
      <c r="AT38" s="41"/>
      <c r="AU38" s="33"/>
      <c r="AV38" s="41"/>
      <c r="AW38" s="85"/>
      <c r="AX38" s="85"/>
      <c r="AY38" s="85"/>
      <c r="AZ38" s="85"/>
      <c r="BA38" s="85"/>
      <c r="BB38" s="85"/>
      <c r="BC38" s="85"/>
      <c r="BD38" s="85"/>
      <c r="BE38" s="85"/>
      <c r="BF38" s="72">
        <f t="shared" si="4"/>
        <v>40</v>
      </c>
    </row>
    <row r="39" spans="1:58" ht="15">
      <c r="A39" s="173"/>
      <c r="B39" s="138"/>
      <c r="C39" s="148"/>
      <c r="D39" s="32" t="s">
        <v>36</v>
      </c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41"/>
      <c r="T39" s="90"/>
      <c r="U39" s="90"/>
      <c r="V39" s="41"/>
      <c r="W39" s="33">
        <v>0</v>
      </c>
      <c r="X39" s="33">
        <v>0</v>
      </c>
      <c r="Y39" s="90"/>
      <c r="Z39" s="90"/>
      <c r="AA39" s="90"/>
      <c r="AB39" s="90"/>
      <c r="AC39" s="90"/>
      <c r="AD39" s="90"/>
      <c r="AE39" s="90">
        <v>5</v>
      </c>
      <c r="AF39" s="90">
        <v>5</v>
      </c>
      <c r="AG39" s="90">
        <v>5</v>
      </c>
      <c r="AH39" s="90">
        <v>5</v>
      </c>
      <c r="AI39" s="90">
        <v>5</v>
      </c>
      <c r="AJ39" s="90">
        <v>5</v>
      </c>
      <c r="AK39" s="90">
        <v>5</v>
      </c>
      <c r="AL39" s="90">
        <v>5</v>
      </c>
      <c r="AM39" s="90"/>
      <c r="AN39" s="90"/>
      <c r="AO39" s="90"/>
      <c r="AP39" s="90"/>
      <c r="AQ39" s="90"/>
      <c r="AR39" s="90"/>
      <c r="AS39" s="90"/>
      <c r="AT39" s="90"/>
      <c r="AU39" s="38"/>
      <c r="AV39" s="41"/>
      <c r="AW39" s="85"/>
      <c r="AX39" s="85"/>
      <c r="AY39" s="85"/>
      <c r="AZ39" s="85"/>
      <c r="BA39" s="85"/>
      <c r="BB39" s="85"/>
      <c r="BC39" s="85"/>
      <c r="BD39" s="85"/>
      <c r="BE39" s="85"/>
      <c r="BF39" s="72">
        <f t="shared" si="4"/>
        <v>40</v>
      </c>
    </row>
    <row r="40" spans="1:58" ht="13.5" customHeight="1" hidden="1">
      <c r="A40" s="173"/>
      <c r="B40" s="130"/>
      <c r="C40" s="132"/>
      <c r="D40" s="32" t="s">
        <v>42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33"/>
      <c r="X40" s="33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33"/>
      <c r="AV40" s="41"/>
      <c r="AW40" s="85"/>
      <c r="AX40" s="85"/>
      <c r="AY40" s="85"/>
      <c r="AZ40" s="85"/>
      <c r="BA40" s="85"/>
      <c r="BB40" s="85"/>
      <c r="BC40" s="85"/>
      <c r="BD40" s="85"/>
      <c r="BE40" s="85"/>
      <c r="BF40" s="72">
        <f t="shared" si="4"/>
        <v>0</v>
      </c>
    </row>
    <row r="41" spans="1:58" ht="15" customHeight="1" hidden="1">
      <c r="A41" s="173"/>
      <c r="B41" s="145"/>
      <c r="C41" s="177"/>
      <c r="D41" s="32" t="s">
        <v>36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51"/>
      <c r="AO41" s="33"/>
      <c r="AP41" s="33"/>
      <c r="AQ41" s="33"/>
      <c r="AR41" s="33"/>
      <c r="AS41" s="33"/>
      <c r="AT41" s="51"/>
      <c r="AU41" s="33"/>
      <c r="AV41" s="51"/>
      <c r="AW41" s="85"/>
      <c r="AX41" s="85"/>
      <c r="AY41" s="85"/>
      <c r="AZ41" s="85"/>
      <c r="BA41" s="85"/>
      <c r="BB41" s="85"/>
      <c r="BC41" s="85"/>
      <c r="BD41" s="85"/>
      <c r="BE41" s="85"/>
      <c r="BF41" s="72">
        <f t="shared" si="4"/>
        <v>0</v>
      </c>
    </row>
    <row r="42" spans="1:58" ht="15" customHeight="1" hidden="1">
      <c r="A42" s="173"/>
      <c r="B42" s="145"/>
      <c r="C42" s="177"/>
      <c r="D42" s="32" t="s">
        <v>42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51"/>
      <c r="AO42" s="33"/>
      <c r="AP42" s="33"/>
      <c r="AQ42" s="33"/>
      <c r="AR42" s="33"/>
      <c r="AS42" s="33"/>
      <c r="AT42" s="51"/>
      <c r="AU42" s="33"/>
      <c r="AV42" s="51"/>
      <c r="AW42" s="85"/>
      <c r="AX42" s="85"/>
      <c r="AY42" s="85"/>
      <c r="AZ42" s="85"/>
      <c r="BA42" s="85"/>
      <c r="BB42" s="85"/>
      <c r="BC42" s="85"/>
      <c r="BD42" s="85"/>
      <c r="BE42" s="85"/>
      <c r="BF42" s="72">
        <f t="shared" si="4"/>
        <v>0</v>
      </c>
    </row>
    <row r="43" spans="1:58" ht="15" hidden="1">
      <c r="A43" s="173"/>
      <c r="B43" s="131"/>
      <c r="C43" s="134"/>
      <c r="D43" s="32" t="s">
        <v>36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51"/>
      <c r="AO43" s="33"/>
      <c r="AP43" s="33"/>
      <c r="AQ43" s="33"/>
      <c r="AR43" s="33"/>
      <c r="AS43" s="33"/>
      <c r="AT43" s="51"/>
      <c r="AU43" s="33"/>
      <c r="AV43" s="51"/>
      <c r="AW43" s="85"/>
      <c r="AX43" s="85"/>
      <c r="AY43" s="85"/>
      <c r="AZ43" s="85"/>
      <c r="BA43" s="85"/>
      <c r="BB43" s="85"/>
      <c r="BC43" s="85"/>
      <c r="BD43" s="85"/>
      <c r="BE43" s="85"/>
      <c r="BF43" s="72">
        <f t="shared" si="4"/>
        <v>0</v>
      </c>
    </row>
    <row r="44" spans="1:58" ht="0.75" customHeight="1">
      <c r="A44" s="173"/>
      <c r="B44" s="130"/>
      <c r="C44" s="132"/>
      <c r="D44" s="32" t="s">
        <v>42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33"/>
      <c r="T44" s="33"/>
      <c r="U44" s="33"/>
      <c r="V44" s="51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51"/>
      <c r="AO44" s="33"/>
      <c r="AP44" s="33"/>
      <c r="AQ44" s="33"/>
      <c r="AR44" s="33"/>
      <c r="AS44" s="33"/>
      <c r="AT44" s="51"/>
      <c r="AU44" s="33"/>
      <c r="AV44" s="51"/>
      <c r="AW44" s="85"/>
      <c r="AX44" s="85"/>
      <c r="AY44" s="85"/>
      <c r="AZ44" s="85"/>
      <c r="BA44" s="85"/>
      <c r="BB44" s="85"/>
      <c r="BC44" s="85"/>
      <c r="BD44" s="85"/>
      <c r="BE44" s="85"/>
      <c r="BF44" s="72">
        <f t="shared" si="4"/>
        <v>0</v>
      </c>
    </row>
    <row r="45" spans="1:58" ht="0.75" customHeight="1" hidden="1">
      <c r="A45" s="173"/>
      <c r="B45" s="145"/>
      <c r="C45" s="177"/>
      <c r="D45" s="32" t="s">
        <v>36</v>
      </c>
      <c r="E45" s="51"/>
      <c r="F45" s="33"/>
      <c r="G45" s="33"/>
      <c r="H45" s="33"/>
      <c r="I45" s="33"/>
      <c r="J45" s="33"/>
      <c r="K45" s="33"/>
      <c r="L45" s="33"/>
      <c r="M45" s="33"/>
      <c r="N45" s="51"/>
      <c r="O45" s="33"/>
      <c r="P45" s="33"/>
      <c r="Q45" s="33"/>
      <c r="R45" s="33"/>
      <c r="S45" s="33"/>
      <c r="T45" s="33"/>
      <c r="U45" s="33"/>
      <c r="V45" s="51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51"/>
      <c r="AO45" s="33"/>
      <c r="AP45" s="33"/>
      <c r="AQ45" s="33"/>
      <c r="AR45" s="33"/>
      <c r="AS45" s="33"/>
      <c r="AT45" s="51"/>
      <c r="AU45" s="33"/>
      <c r="AV45" s="51"/>
      <c r="AW45" s="85"/>
      <c r="AX45" s="85"/>
      <c r="AY45" s="85"/>
      <c r="AZ45" s="85"/>
      <c r="BA45" s="85"/>
      <c r="BB45" s="85"/>
      <c r="BC45" s="85"/>
      <c r="BD45" s="85"/>
      <c r="BE45" s="85"/>
      <c r="BF45" s="72">
        <f t="shared" si="4"/>
        <v>0</v>
      </c>
    </row>
    <row r="46" spans="1:58" ht="15.75" customHeight="1" hidden="1">
      <c r="A46" s="173"/>
      <c r="B46" s="145"/>
      <c r="C46" s="177"/>
      <c r="D46" s="32" t="s">
        <v>42</v>
      </c>
      <c r="E46" s="51"/>
      <c r="F46" s="33"/>
      <c r="G46" s="33"/>
      <c r="H46" s="33"/>
      <c r="I46" s="33"/>
      <c r="J46" s="33"/>
      <c r="K46" s="33"/>
      <c r="L46" s="33"/>
      <c r="M46" s="33"/>
      <c r="N46" s="51"/>
      <c r="O46" s="33"/>
      <c r="P46" s="33"/>
      <c r="Q46" s="33"/>
      <c r="R46" s="33"/>
      <c r="S46" s="33"/>
      <c r="T46" s="33"/>
      <c r="U46" s="33"/>
      <c r="V46" s="51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51"/>
      <c r="AO46" s="33"/>
      <c r="AP46" s="33"/>
      <c r="AQ46" s="33"/>
      <c r="AR46" s="33"/>
      <c r="AS46" s="33"/>
      <c r="AT46" s="51"/>
      <c r="AU46" s="33"/>
      <c r="AV46" s="51"/>
      <c r="AW46" s="85"/>
      <c r="AX46" s="85"/>
      <c r="AY46" s="85"/>
      <c r="AZ46" s="85"/>
      <c r="BA46" s="85"/>
      <c r="BB46" s="85"/>
      <c r="BC46" s="85"/>
      <c r="BD46" s="85"/>
      <c r="BE46" s="85"/>
      <c r="BF46" s="72">
        <f t="shared" si="4"/>
        <v>0</v>
      </c>
    </row>
    <row r="47" spans="1:58" ht="15.75" customHeight="1" hidden="1">
      <c r="A47" s="173"/>
      <c r="B47" s="145"/>
      <c r="C47" s="177"/>
      <c r="D47" s="32" t="s">
        <v>36</v>
      </c>
      <c r="E47" s="51"/>
      <c r="F47" s="33"/>
      <c r="G47" s="33"/>
      <c r="H47" s="33"/>
      <c r="I47" s="33"/>
      <c r="J47" s="33"/>
      <c r="K47" s="33"/>
      <c r="L47" s="33"/>
      <c r="M47" s="33"/>
      <c r="N47" s="51"/>
      <c r="O47" s="33"/>
      <c r="P47" s="33"/>
      <c r="Q47" s="33"/>
      <c r="R47" s="33"/>
      <c r="S47" s="33"/>
      <c r="T47" s="33"/>
      <c r="U47" s="33"/>
      <c r="V47" s="51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51"/>
      <c r="AO47" s="33"/>
      <c r="AP47" s="33"/>
      <c r="AQ47" s="33"/>
      <c r="AR47" s="33"/>
      <c r="AS47" s="33"/>
      <c r="AT47" s="51"/>
      <c r="AU47" s="33"/>
      <c r="AV47" s="51"/>
      <c r="AW47" s="85"/>
      <c r="AX47" s="85"/>
      <c r="AY47" s="85"/>
      <c r="AZ47" s="85"/>
      <c r="BA47" s="85"/>
      <c r="BB47" s="85"/>
      <c r="BC47" s="85"/>
      <c r="BD47" s="85"/>
      <c r="BE47" s="85"/>
      <c r="BF47" s="72">
        <f t="shared" si="4"/>
        <v>0</v>
      </c>
    </row>
    <row r="48" spans="1:58" ht="15.75" customHeight="1" hidden="1">
      <c r="A48" s="173"/>
      <c r="B48" s="145"/>
      <c r="C48" s="177"/>
      <c r="D48" s="32"/>
      <c r="E48" s="51"/>
      <c r="F48" s="33"/>
      <c r="G48" s="33"/>
      <c r="H48" s="39"/>
      <c r="I48" s="33"/>
      <c r="J48" s="33"/>
      <c r="K48" s="40"/>
      <c r="L48" s="40"/>
      <c r="M48" s="40"/>
      <c r="N48" s="51"/>
      <c r="O48" s="33"/>
      <c r="P48" s="33"/>
      <c r="Q48" s="33"/>
      <c r="R48" s="33"/>
      <c r="S48" s="33"/>
      <c r="T48" s="33"/>
      <c r="U48" s="33"/>
      <c r="V48" s="51"/>
      <c r="W48" s="33"/>
      <c r="X48" s="33"/>
      <c r="Y48" s="33"/>
      <c r="Z48" s="33"/>
      <c r="AA48" s="33"/>
      <c r="AB48" s="41"/>
      <c r="AC48" s="33"/>
      <c r="AD48" s="33"/>
      <c r="AE48" s="33"/>
      <c r="AF48" s="33"/>
      <c r="AG48" s="33"/>
      <c r="AH48" s="41"/>
      <c r="AI48" s="41"/>
      <c r="AJ48" s="33"/>
      <c r="AK48" s="33"/>
      <c r="AL48" s="41"/>
      <c r="AM48" s="41"/>
      <c r="AN48" s="51"/>
      <c r="AO48" s="33"/>
      <c r="AP48" s="41"/>
      <c r="AQ48" s="33"/>
      <c r="AR48" s="33"/>
      <c r="AS48" s="33"/>
      <c r="AT48" s="51"/>
      <c r="AU48" s="38"/>
      <c r="AV48" s="51"/>
      <c r="AW48" s="85"/>
      <c r="AX48" s="85"/>
      <c r="AY48" s="85"/>
      <c r="AZ48" s="85"/>
      <c r="BA48" s="85"/>
      <c r="BB48" s="85"/>
      <c r="BC48" s="85"/>
      <c r="BD48" s="85"/>
      <c r="BE48" s="85"/>
      <c r="BF48" s="72">
        <f t="shared" si="4"/>
        <v>0</v>
      </c>
    </row>
    <row r="49" spans="1:58" ht="0.75" customHeight="1" hidden="1">
      <c r="A49" s="173"/>
      <c r="B49" s="145"/>
      <c r="C49" s="177"/>
      <c r="D49" s="32"/>
      <c r="E49" s="51"/>
      <c r="F49" s="33"/>
      <c r="G49" s="33"/>
      <c r="H49" s="33"/>
      <c r="I49" s="33"/>
      <c r="J49" s="33"/>
      <c r="K49" s="33"/>
      <c r="L49" s="33"/>
      <c r="M49" s="33"/>
      <c r="N49" s="51"/>
      <c r="O49" s="33"/>
      <c r="P49" s="33"/>
      <c r="Q49" s="33"/>
      <c r="R49" s="33"/>
      <c r="S49" s="33"/>
      <c r="T49" s="33"/>
      <c r="U49" s="33"/>
      <c r="V49" s="51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51"/>
      <c r="AO49" s="33"/>
      <c r="AP49" s="33"/>
      <c r="AQ49" s="33"/>
      <c r="AR49" s="33"/>
      <c r="AS49" s="33"/>
      <c r="AT49" s="51"/>
      <c r="AU49" s="38"/>
      <c r="AV49" s="51"/>
      <c r="AW49" s="85"/>
      <c r="AX49" s="85"/>
      <c r="AY49" s="85"/>
      <c r="AZ49" s="85"/>
      <c r="BA49" s="85"/>
      <c r="BB49" s="85"/>
      <c r="BC49" s="85"/>
      <c r="BD49" s="85"/>
      <c r="BE49" s="85"/>
      <c r="BF49" s="72">
        <f t="shared" si="4"/>
        <v>0</v>
      </c>
    </row>
    <row r="50" spans="1:58" ht="45" customHeight="1" hidden="1">
      <c r="A50" s="173"/>
      <c r="B50" s="145"/>
      <c r="C50" s="177"/>
      <c r="D50" s="32" t="s">
        <v>42</v>
      </c>
      <c r="E50" s="51"/>
      <c r="F50" s="33"/>
      <c r="G50" s="33"/>
      <c r="H50" s="33"/>
      <c r="I50" s="33"/>
      <c r="J50" s="33"/>
      <c r="K50" s="33"/>
      <c r="L50" s="33"/>
      <c r="M50" s="33"/>
      <c r="N50" s="51"/>
      <c r="O50" s="33"/>
      <c r="P50" s="33"/>
      <c r="Q50" s="33"/>
      <c r="R50" s="33"/>
      <c r="S50" s="33"/>
      <c r="T50" s="33"/>
      <c r="U50" s="33"/>
      <c r="V50" s="51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51"/>
      <c r="AO50" s="33"/>
      <c r="AP50" s="33"/>
      <c r="AQ50" s="33"/>
      <c r="AR50" s="33"/>
      <c r="AS50" s="33"/>
      <c r="AT50" s="51"/>
      <c r="AU50" s="33"/>
      <c r="AV50" s="51"/>
      <c r="AW50" s="85"/>
      <c r="AX50" s="85"/>
      <c r="AY50" s="85"/>
      <c r="AZ50" s="85"/>
      <c r="BA50" s="85"/>
      <c r="BB50" s="85"/>
      <c r="BC50" s="85"/>
      <c r="BD50" s="85"/>
      <c r="BE50" s="85"/>
      <c r="BF50" s="72">
        <f t="shared" si="4"/>
        <v>0</v>
      </c>
    </row>
    <row r="51" spans="1:58" ht="16.5" customHeight="1" hidden="1">
      <c r="A51" s="173"/>
      <c r="B51" s="131"/>
      <c r="C51" s="134"/>
      <c r="D51" s="32" t="s">
        <v>36</v>
      </c>
      <c r="E51" s="5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33"/>
      <c r="T51" s="33"/>
      <c r="U51" s="33"/>
      <c r="V51" s="51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51"/>
      <c r="AO51" s="33"/>
      <c r="AP51" s="33"/>
      <c r="AQ51" s="33"/>
      <c r="AR51" s="33"/>
      <c r="AS51" s="33"/>
      <c r="AT51" s="51"/>
      <c r="AU51" s="33"/>
      <c r="AV51" s="51"/>
      <c r="AW51" s="85"/>
      <c r="AX51" s="85"/>
      <c r="AY51" s="85"/>
      <c r="AZ51" s="85"/>
      <c r="BA51" s="85"/>
      <c r="BB51" s="85"/>
      <c r="BC51" s="85"/>
      <c r="BD51" s="85"/>
      <c r="BE51" s="85"/>
      <c r="BF51" s="72">
        <f t="shared" si="4"/>
        <v>0</v>
      </c>
    </row>
    <row r="52" spans="1:58" ht="16.5" customHeight="1" hidden="1">
      <c r="A52" s="173"/>
      <c r="B52" s="130"/>
      <c r="C52" s="132"/>
      <c r="D52" s="32" t="s">
        <v>42</v>
      </c>
      <c r="E52" s="51"/>
      <c r="F52" s="33"/>
      <c r="G52" s="33"/>
      <c r="H52" s="33"/>
      <c r="I52" s="33"/>
      <c r="J52" s="33"/>
      <c r="K52" s="33"/>
      <c r="L52" s="33"/>
      <c r="M52" s="33"/>
      <c r="N52" s="51"/>
      <c r="O52" s="33"/>
      <c r="P52" s="33"/>
      <c r="Q52" s="33"/>
      <c r="R52" s="33"/>
      <c r="S52" s="33"/>
      <c r="T52" s="33"/>
      <c r="U52" s="33"/>
      <c r="V52" s="51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51"/>
      <c r="AO52" s="33"/>
      <c r="AP52" s="33"/>
      <c r="AQ52" s="33"/>
      <c r="AR52" s="33"/>
      <c r="AS52" s="33"/>
      <c r="AT52" s="51"/>
      <c r="AU52" s="33"/>
      <c r="AV52" s="51"/>
      <c r="AW52" s="85"/>
      <c r="AX52" s="85"/>
      <c r="AY52" s="85"/>
      <c r="AZ52" s="85"/>
      <c r="BA52" s="85"/>
      <c r="BB52" s="85"/>
      <c r="BC52" s="85"/>
      <c r="BD52" s="85"/>
      <c r="BE52" s="85"/>
      <c r="BF52" s="72">
        <f t="shared" si="4"/>
        <v>0</v>
      </c>
    </row>
    <row r="53" spans="1:58" ht="13.5" customHeight="1" hidden="1">
      <c r="A53" s="173"/>
      <c r="B53" s="131"/>
      <c r="C53" s="134"/>
      <c r="D53" s="32" t="s">
        <v>36</v>
      </c>
      <c r="E53" s="51"/>
      <c r="F53" s="33"/>
      <c r="G53" s="33"/>
      <c r="H53" s="33"/>
      <c r="I53" s="33"/>
      <c r="J53" s="33"/>
      <c r="K53" s="33"/>
      <c r="L53" s="33"/>
      <c r="M53" s="33"/>
      <c r="N53" s="51"/>
      <c r="O53" s="33"/>
      <c r="P53" s="33"/>
      <c r="Q53" s="33"/>
      <c r="R53" s="33"/>
      <c r="S53" s="33"/>
      <c r="T53" s="33"/>
      <c r="U53" s="33"/>
      <c r="V53" s="51"/>
      <c r="W53" s="33"/>
      <c r="X53" s="33"/>
      <c r="Y53" s="33"/>
      <c r="Z53" s="33"/>
      <c r="AA53" s="33"/>
      <c r="AB53" s="33"/>
      <c r="AC53" s="33"/>
      <c r="AD53" s="51"/>
      <c r="AE53" s="33"/>
      <c r="AF53" s="51"/>
      <c r="AG53" s="33"/>
      <c r="AH53" s="33"/>
      <c r="AI53" s="33"/>
      <c r="AJ53" s="33"/>
      <c r="AK53" s="33"/>
      <c r="AL53" s="33"/>
      <c r="AM53" s="33"/>
      <c r="AN53" s="51"/>
      <c r="AO53" s="51"/>
      <c r="AP53" s="33"/>
      <c r="AQ53" s="33"/>
      <c r="AR53" s="33"/>
      <c r="AS53" s="33"/>
      <c r="AT53" s="51"/>
      <c r="AU53" s="33"/>
      <c r="AV53" s="51"/>
      <c r="AW53" s="85"/>
      <c r="AX53" s="85"/>
      <c r="AY53" s="85"/>
      <c r="AZ53" s="85"/>
      <c r="BA53" s="85"/>
      <c r="BB53" s="85"/>
      <c r="BC53" s="85"/>
      <c r="BD53" s="85"/>
      <c r="BE53" s="85"/>
      <c r="BF53" s="72">
        <f t="shared" si="4"/>
        <v>0</v>
      </c>
    </row>
    <row r="54" spans="1:58" ht="1.5" customHeight="1" hidden="1">
      <c r="A54" s="173"/>
      <c r="B54" s="165" t="s">
        <v>81</v>
      </c>
      <c r="C54" s="182" t="s">
        <v>82</v>
      </c>
      <c r="D54" s="60" t="s">
        <v>42</v>
      </c>
      <c r="E54" s="73">
        <f>SUM(E56,E58,E62)</f>
        <v>0</v>
      </c>
      <c r="F54" s="73">
        <f aca="true" t="shared" si="5" ref="F54:AV54">SUM(F56,F58,F62)</f>
        <v>0</v>
      </c>
      <c r="G54" s="73">
        <f t="shared" si="5"/>
        <v>0</v>
      </c>
      <c r="H54" s="73">
        <f t="shared" si="5"/>
        <v>0</v>
      </c>
      <c r="I54" s="73">
        <f t="shared" si="5"/>
        <v>0</v>
      </c>
      <c r="J54" s="73">
        <f t="shared" si="5"/>
        <v>0</v>
      </c>
      <c r="K54" s="73">
        <f t="shared" si="5"/>
        <v>0</v>
      </c>
      <c r="L54" s="73">
        <f t="shared" si="5"/>
        <v>0</v>
      </c>
      <c r="M54" s="73">
        <f t="shared" si="5"/>
        <v>0</v>
      </c>
      <c r="N54" s="73">
        <f t="shared" si="5"/>
        <v>0</v>
      </c>
      <c r="O54" s="73">
        <f t="shared" si="5"/>
        <v>0</v>
      </c>
      <c r="P54" s="73">
        <f t="shared" si="5"/>
        <v>0</v>
      </c>
      <c r="Q54" s="73">
        <f t="shared" si="5"/>
        <v>0</v>
      </c>
      <c r="R54" s="73">
        <f t="shared" si="5"/>
        <v>0</v>
      </c>
      <c r="S54" s="73">
        <f t="shared" si="5"/>
        <v>0</v>
      </c>
      <c r="T54" s="73">
        <f t="shared" si="5"/>
        <v>0</v>
      </c>
      <c r="U54" s="73">
        <f t="shared" si="5"/>
        <v>0</v>
      </c>
      <c r="V54" s="73">
        <f t="shared" si="5"/>
        <v>0</v>
      </c>
      <c r="W54" s="33">
        <v>0</v>
      </c>
      <c r="X54" s="33">
        <v>0</v>
      </c>
      <c r="Y54" s="73">
        <f t="shared" si="5"/>
        <v>0</v>
      </c>
      <c r="Z54" s="73">
        <f t="shared" si="5"/>
        <v>0</v>
      </c>
      <c r="AA54" s="73">
        <f t="shared" si="5"/>
        <v>0</v>
      </c>
      <c r="AB54" s="73">
        <f t="shared" si="5"/>
        <v>0</v>
      </c>
      <c r="AC54" s="73">
        <f t="shared" si="5"/>
        <v>0</v>
      </c>
      <c r="AD54" s="73">
        <f t="shared" si="5"/>
        <v>0</v>
      </c>
      <c r="AE54" s="73">
        <f t="shared" si="5"/>
        <v>0</v>
      </c>
      <c r="AF54" s="73">
        <f t="shared" si="5"/>
        <v>0</v>
      </c>
      <c r="AG54" s="73">
        <f t="shared" si="5"/>
        <v>0</v>
      </c>
      <c r="AH54" s="73">
        <f t="shared" si="5"/>
        <v>0</v>
      </c>
      <c r="AI54" s="73">
        <f t="shared" si="5"/>
        <v>0</v>
      </c>
      <c r="AJ54" s="73">
        <f t="shared" si="5"/>
        <v>0</v>
      </c>
      <c r="AK54" s="73">
        <f t="shared" si="5"/>
        <v>0</v>
      </c>
      <c r="AL54" s="73">
        <f t="shared" si="5"/>
        <v>0</v>
      </c>
      <c r="AM54" s="73">
        <f t="shared" si="5"/>
        <v>0</v>
      </c>
      <c r="AN54" s="73">
        <f t="shared" si="5"/>
        <v>0</v>
      </c>
      <c r="AO54" s="73">
        <f t="shared" si="5"/>
        <v>0</v>
      </c>
      <c r="AP54" s="73">
        <f t="shared" si="5"/>
        <v>0</v>
      </c>
      <c r="AQ54" s="73">
        <f t="shared" si="5"/>
        <v>0</v>
      </c>
      <c r="AR54" s="73">
        <f t="shared" si="5"/>
        <v>0</v>
      </c>
      <c r="AS54" s="73">
        <f t="shared" si="5"/>
        <v>0</v>
      </c>
      <c r="AT54" s="73">
        <f t="shared" si="5"/>
        <v>0</v>
      </c>
      <c r="AU54" s="73">
        <f t="shared" si="5"/>
        <v>0</v>
      </c>
      <c r="AV54" s="73">
        <f t="shared" si="5"/>
        <v>0</v>
      </c>
      <c r="AW54" s="85">
        <f aca="true" t="shared" si="6" ref="AW54:BE54">SUM(AW67,AW69,AW73,AW75,AW77,AW79,AW83,AW99,AW101)</f>
        <v>0</v>
      </c>
      <c r="AX54" s="85">
        <f t="shared" si="6"/>
        <v>0</v>
      </c>
      <c r="AY54" s="85">
        <f t="shared" si="6"/>
        <v>0</v>
      </c>
      <c r="AZ54" s="85">
        <f t="shared" si="6"/>
        <v>0</v>
      </c>
      <c r="BA54" s="85">
        <f t="shared" si="6"/>
        <v>0</v>
      </c>
      <c r="BB54" s="85">
        <f t="shared" si="6"/>
        <v>0</v>
      </c>
      <c r="BC54" s="85">
        <f t="shared" si="6"/>
        <v>0</v>
      </c>
      <c r="BD54" s="85">
        <f t="shared" si="6"/>
        <v>0</v>
      </c>
      <c r="BE54" s="85">
        <f t="shared" si="6"/>
        <v>0</v>
      </c>
      <c r="BF54" s="72">
        <f>SUM(E54:BE54)</f>
        <v>0</v>
      </c>
    </row>
    <row r="55" spans="1:58" ht="12.75" customHeight="1" hidden="1">
      <c r="A55" s="173"/>
      <c r="B55" s="166"/>
      <c r="C55" s="183"/>
      <c r="D55" s="60" t="s">
        <v>36</v>
      </c>
      <c r="E55" s="73">
        <f>SUM(E57,E61,E63)</f>
        <v>0</v>
      </c>
      <c r="F55" s="73">
        <f aca="true" t="shared" si="7" ref="F55:AV55">SUM(F57,F61,F63)</f>
        <v>0</v>
      </c>
      <c r="G55" s="73">
        <f t="shared" si="7"/>
        <v>0</v>
      </c>
      <c r="H55" s="73">
        <f t="shared" si="7"/>
        <v>0</v>
      </c>
      <c r="I55" s="73">
        <f t="shared" si="7"/>
        <v>0</v>
      </c>
      <c r="J55" s="73">
        <f t="shared" si="7"/>
        <v>0</v>
      </c>
      <c r="K55" s="73">
        <f t="shared" si="7"/>
        <v>0</v>
      </c>
      <c r="L55" s="73">
        <f t="shared" si="7"/>
        <v>0</v>
      </c>
      <c r="M55" s="73">
        <f t="shared" si="7"/>
        <v>0</v>
      </c>
      <c r="N55" s="73">
        <f t="shared" si="7"/>
        <v>0</v>
      </c>
      <c r="O55" s="73">
        <f t="shared" si="7"/>
        <v>0</v>
      </c>
      <c r="P55" s="73">
        <f t="shared" si="7"/>
        <v>0</v>
      </c>
      <c r="Q55" s="73">
        <f t="shared" si="7"/>
        <v>0</v>
      </c>
      <c r="R55" s="73">
        <f t="shared" si="7"/>
        <v>0</v>
      </c>
      <c r="S55" s="73">
        <f t="shared" si="7"/>
        <v>0</v>
      </c>
      <c r="T55" s="73">
        <f t="shared" si="7"/>
        <v>0</v>
      </c>
      <c r="U55" s="73">
        <f t="shared" si="7"/>
        <v>0</v>
      </c>
      <c r="V55" s="73">
        <f t="shared" si="7"/>
        <v>0</v>
      </c>
      <c r="W55" s="33">
        <v>0</v>
      </c>
      <c r="X55" s="33">
        <v>0</v>
      </c>
      <c r="Y55" s="73">
        <f t="shared" si="7"/>
        <v>0</v>
      </c>
      <c r="Z55" s="73">
        <f t="shared" si="7"/>
        <v>0</v>
      </c>
      <c r="AA55" s="73">
        <f t="shared" si="7"/>
        <v>0</v>
      </c>
      <c r="AB55" s="73">
        <f t="shared" si="7"/>
        <v>0</v>
      </c>
      <c r="AC55" s="73">
        <f t="shared" si="7"/>
        <v>0</v>
      </c>
      <c r="AD55" s="73">
        <f t="shared" si="7"/>
        <v>0</v>
      </c>
      <c r="AE55" s="73">
        <f t="shared" si="7"/>
        <v>0</v>
      </c>
      <c r="AF55" s="73">
        <f t="shared" si="7"/>
        <v>0</v>
      </c>
      <c r="AG55" s="73">
        <f t="shared" si="7"/>
        <v>0</v>
      </c>
      <c r="AH55" s="73">
        <f t="shared" si="7"/>
        <v>0</v>
      </c>
      <c r="AI55" s="73">
        <f t="shared" si="7"/>
        <v>0</v>
      </c>
      <c r="AJ55" s="73">
        <f t="shared" si="7"/>
        <v>0</v>
      </c>
      <c r="AK55" s="73">
        <f t="shared" si="7"/>
        <v>0</v>
      </c>
      <c r="AL55" s="73">
        <f t="shared" si="7"/>
        <v>0</v>
      </c>
      <c r="AM55" s="73">
        <f t="shared" si="7"/>
        <v>0</v>
      </c>
      <c r="AN55" s="73">
        <f t="shared" si="7"/>
        <v>0</v>
      </c>
      <c r="AO55" s="73">
        <f t="shared" si="7"/>
        <v>0</v>
      </c>
      <c r="AP55" s="73">
        <f t="shared" si="7"/>
        <v>0</v>
      </c>
      <c r="AQ55" s="73">
        <f t="shared" si="7"/>
        <v>0</v>
      </c>
      <c r="AR55" s="73">
        <f t="shared" si="7"/>
        <v>0</v>
      </c>
      <c r="AS55" s="73">
        <f t="shared" si="7"/>
        <v>0</v>
      </c>
      <c r="AT55" s="73">
        <f t="shared" si="7"/>
        <v>0</v>
      </c>
      <c r="AU55" s="73">
        <f t="shared" si="7"/>
        <v>0</v>
      </c>
      <c r="AV55" s="73">
        <f t="shared" si="7"/>
        <v>0</v>
      </c>
      <c r="AW55" s="85">
        <f aca="true" t="shared" si="8" ref="AW55:BE55">SUM(AW68,AW70,AW74,AW76,AW78,AW80,AW84,AW100,AW102)</f>
        <v>0</v>
      </c>
      <c r="AX55" s="85">
        <f t="shared" si="8"/>
        <v>0</v>
      </c>
      <c r="AY55" s="85">
        <f t="shared" si="8"/>
        <v>0</v>
      </c>
      <c r="AZ55" s="85">
        <f t="shared" si="8"/>
        <v>0</v>
      </c>
      <c r="BA55" s="85">
        <f t="shared" si="8"/>
        <v>0</v>
      </c>
      <c r="BB55" s="85">
        <f t="shared" si="8"/>
        <v>0</v>
      </c>
      <c r="BC55" s="85">
        <f t="shared" si="8"/>
        <v>0</v>
      </c>
      <c r="BD55" s="85">
        <f t="shared" si="8"/>
        <v>0</v>
      </c>
      <c r="BE55" s="85">
        <f t="shared" si="8"/>
        <v>0</v>
      </c>
      <c r="BF55" s="72">
        <f>SUM(E55:BE55)</f>
        <v>0</v>
      </c>
    </row>
    <row r="56" spans="1:58" ht="13.5" customHeight="1" hidden="1">
      <c r="A56" s="173"/>
      <c r="B56" s="138" t="s">
        <v>83</v>
      </c>
      <c r="C56" s="138" t="s">
        <v>56</v>
      </c>
      <c r="D56" s="32" t="s">
        <v>42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33"/>
      <c r="X56" s="33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87"/>
      <c r="AW56" s="85"/>
      <c r="AX56" s="85"/>
      <c r="AY56" s="85"/>
      <c r="AZ56" s="85"/>
      <c r="BA56" s="85"/>
      <c r="BB56" s="85"/>
      <c r="BC56" s="85"/>
      <c r="BD56" s="85"/>
      <c r="BE56" s="85"/>
      <c r="BF56" s="71">
        <f>SUM(E56:BE56)</f>
        <v>0</v>
      </c>
    </row>
    <row r="57" spans="1:58" ht="12" customHeight="1" hidden="1">
      <c r="A57" s="173"/>
      <c r="B57" s="138"/>
      <c r="C57" s="138"/>
      <c r="D57" s="32" t="s">
        <v>36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33"/>
      <c r="X57" s="33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90"/>
      <c r="AV57" s="41"/>
      <c r="AW57" s="85"/>
      <c r="AX57" s="85"/>
      <c r="AY57" s="85"/>
      <c r="AZ57" s="85"/>
      <c r="BA57" s="85"/>
      <c r="BB57" s="85"/>
      <c r="BC57" s="85"/>
      <c r="BD57" s="85"/>
      <c r="BE57" s="85"/>
      <c r="BF57" s="71">
        <f aca="true" t="shared" si="9" ref="BF57:BF63">SUM(E57:BE57)</f>
        <v>0</v>
      </c>
    </row>
    <row r="58" spans="1:58" ht="15" customHeight="1" hidden="1">
      <c r="A58" s="173"/>
      <c r="B58" s="130"/>
      <c r="C58" s="130"/>
      <c r="D58" s="32" t="s">
        <v>42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33"/>
      <c r="X58" s="33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85"/>
      <c r="AX58" s="85"/>
      <c r="AY58" s="85"/>
      <c r="AZ58" s="85"/>
      <c r="BA58" s="85"/>
      <c r="BB58" s="85"/>
      <c r="BC58" s="85"/>
      <c r="BD58" s="85"/>
      <c r="BE58" s="85"/>
      <c r="BF58" s="71">
        <f t="shared" si="9"/>
        <v>0</v>
      </c>
    </row>
    <row r="59" spans="1:58" ht="18.75" customHeight="1" hidden="1">
      <c r="A59" s="173"/>
      <c r="B59" s="145"/>
      <c r="C59" s="145"/>
      <c r="D59" s="32" t="s">
        <v>36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3"/>
      <c r="X59" s="33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90"/>
      <c r="AV59" s="41"/>
      <c r="AW59" s="85"/>
      <c r="AX59" s="85"/>
      <c r="AY59" s="85"/>
      <c r="AZ59" s="85"/>
      <c r="BA59" s="85"/>
      <c r="BB59" s="85"/>
      <c r="BC59" s="85"/>
      <c r="BD59" s="85"/>
      <c r="BE59" s="85"/>
      <c r="BF59" s="71">
        <f t="shared" si="9"/>
        <v>0</v>
      </c>
    </row>
    <row r="60" spans="1:58" ht="20.25" customHeight="1" hidden="1">
      <c r="A60" s="173"/>
      <c r="B60" s="145"/>
      <c r="C60" s="145"/>
      <c r="D60" s="32" t="s">
        <v>42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33"/>
      <c r="X60" s="33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90"/>
      <c r="AV60" s="41"/>
      <c r="AW60" s="85"/>
      <c r="AX60" s="85"/>
      <c r="AY60" s="85"/>
      <c r="AZ60" s="85"/>
      <c r="BA60" s="85"/>
      <c r="BB60" s="85"/>
      <c r="BC60" s="85"/>
      <c r="BD60" s="85"/>
      <c r="BE60" s="85"/>
      <c r="BF60" s="71">
        <f t="shared" si="9"/>
        <v>0</v>
      </c>
    </row>
    <row r="61" spans="1:58" ht="14.25" customHeight="1" hidden="1">
      <c r="A61" s="173"/>
      <c r="B61" s="131"/>
      <c r="C61" s="131"/>
      <c r="D61" s="32" t="s">
        <v>36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33"/>
      <c r="X61" s="33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90"/>
      <c r="AV61" s="41"/>
      <c r="AW61" s="85"/>
      <c r="AX61" s="85"/>
      <c r="AY61" s="85"/>
      <c r="AZ61" s="85"/>
      <c r="BA61" s="85"/>
      <c r="BB61" s="85"/>
      <c r="BC61" s="85"/>
      <c r="BD61" s="85"/>
      <c r="BE61" s="85"/>
      <c r="BF61" s="71">
        <f t="shared" si="9"/>
        <v>0</v>
      </c>
    </row>
    <row r="62" spans="1:58" ht="13.5" customHeight="1" hidden="1">
      <c r="A62" s="173"/>
      <c r="B62" s="138" t="s">
        <v>84</v>
      </c>
      <c r="C62" s="139" t="s">
        <v>58</v>
      </c>
      <c r="D62" s="32" t="s">
        <v>42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33"/>
      <c r="X62" s="33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87"/>
      <c r="AV62" s="41"/>
      <c r="AW62" s="85"/>
      <c r="AX62" s="85"/>
      <c r="AY62" s="85"/>
      <c r="AZ62" s="85"/>
      <c r="BA62" s="85"/>
      <c r="BB62" s="85"/>
      <c r="BC62" s="85"/>
      <c r="BD62" s="85"/>
      <c r="BE62" s="85"/>
      <c r="BF62" s="71">
        <f t="shared" si="9"/>
        <v>0</v>
      </c>
    </row>
    <row r="63" spans="1:58" ht="14.25" customHeight="1" hidden="1">
      <c r="A63" s="173"/>
      <c r="B63" s="138"/>
      <c r="C63" s="139"/>
      <c r="D63" s="32" t="s">
        <v>36</v>
      </c>
      <c r="E63" s="51"/>
      <c r="F63" s="33"/>
      <c r="G63" s="33"/>
      <c r="H63" s="33"/>
      <c r="I63" s="33"/>
      <c r="J63" s="33"/>
      <c r="K63" s="33"/>
      <c r="L63" s="33"/>
      <c r="M63" s="33"/>
      <c r="N63" s="51"/>
      <c r="O63" s="33"/>
      <c r="P63" s="33"/>
      <c r="Q63" s="33"/>
      <c r="R63" s="33"/>
      <c r="S63" s="33"/>
      <c r="T63" s="33"/>
      <c r="U63" s="33"/>
      <c r="V63" s="51"/>
      <c r="W63" s="33"/>
      <c r="X63" s="33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90"/>
      <c r="AV63" s="41"/>
      <c r="AW63" s="85"/>
      <c r="AX63" s="85"/>
      <c r="AY63" s="85"/>
      <c r="AZ63" s="85"/>
      <c r="BA63" s="85"/>
      <c r="BB63" s="85"/>
      <c r="BC63" s="85"/>
      <c r="BD63" s="85"/>
      <c r="BE63" s="85"/>
      <c r="BF63" s="71">
        <f t="shared" si="9"/>
        <v>0</v>
      </c>
    </row>
    <row r="64" spans="1:58" ht="1.5" customHeight="1" hidden="1">
      <c r="A64" s="173"/>
      <c r="B64" s="163" t="s">
        <v>70</v>
      </c>
      <c r="C64" s="164" t="s">
        <v>76</v>
      </c>
      <c r="D64" s="62" t="s">
        <v>42</v>
      </c>
      <c r="E64" s="75">
        <f aca="true" t="shared" si="10" ref="E64:V64">SUM(E66,E69,E71,E73)</f>
        <v>0</v>
      </c>
      <c r="F64" s="75">
        <f t="shared" si="10"/>
        <v>0</v>
      </c>
      <c r="G64" s="75">
        <f t="shared" si="10"/>
        <v>0</v>
      </c>
      <c r="H64" s="75">
        <f t="shared" si="10"/>
        <v>0</v>
      </c>
      <c r="I64" s="75">
        <f t="shared" si="10"/>
        <v>0</v>
      </c>
      <c r="J64" s="75">
        <f t="shared" si="10"/>
        <v>0</v>
      </c>
      <c r="K64" s="75">
        <f t="shared" si="10"/>
        <v>0</v>
      </c>
      <c r="L64" s="75">
        <f t="shared" si="10"/>
        <v>0</v>
      </c>
      <c r="M64" s="75">
        <f t="shared" si="10"/>
        <v>0</v>
      </c>
      <c r="N64" s="75">
        <f t="shared" si="10"/>
        <v>0</v>
      </c>
      <c r="O64" s="75">
        <f t="shared" si="10"/>
        <v>0</v>
      </c>
      <c r="P64" s="75">
        <f t="shared" si="10"/>
        <v>0</v>
      </c>
      <c r="Q64" s="75">
        <f t="shared" si="10"/>
        <v>0</v>
      </c>
      <c r="R64" s="75">
        <f t="shared" si="10"/>
        <v>0</v>
      </c>
      <c r="S64" s="75">
        <f t="shared" si="10"/>
        <v>0</v>
      </c>
      <c r="T64" s="75">
        <f t="shared" si="10"/>
        <v>0</v>
      </c>
      <c r="U64" s="75">
        <f t="shared" si="10"/>
        <v>0</v>
      </c>
      <c r="V64" s="75">
        <f t="shared" si="10"/>
        <v>0</v>
      </c>
      <c r="W64" s="33">
        <v>0</v>
      </c>
      <c r="X64" s="33">
        <v>0</v>
      </c>
      <c r="Y64" s="75">
        <f aca="true" t="shared" si="11" ref="Y64:AV64">SUM(Y66,Y69,Y71,Y73)</f>
        <v>0</v>
      </c>
      <c r="Z64" s="75">
        <f t="shared" si="11"/>
        <v>0</v>
      </c>
      <c r="AA64" s="75">
        <f t="shared" si="11"/>
        <v>0</v>
      </c>
      <c r="AB64" s="75">
        <f t="shared" si="11"/>
        <v>0</v>
      </c>
      <c r="AC64" s="75">
        <f t="shared" si="11"/>
        <v>0</v>
      </c>
      <c r="AD64" s="75">
        <f t="shared" si="11"/>
        <v>0</v>
      </c>
      <c r="AE64" s="75">
        <f t="shared" si="11"/>
        <v>0</v>
      </c>
      <c r="AF64" s="75">
        <f t="shared" si="11"/>
        <v>0</v>
      </c>
      <c r="AG64" s="75">
        <f t="shared" si="11"/>
        <v>0</v>
      </c>
      <c r="AH64" s="75">
        <f t="shared" si="11"/>
        <v>0</v>
      </c>
      <c r="AI64" s="75">
        <f t="shared" si="11"/>
        <v>0</v>
      </c>
      <c r="AJ64" s="75">
        <f t="shared" si="11"/>
        <v>0</v>
      </c>
      <c r="AK64" s="75">
        <f t="shared" si="11"/>
        <v>0</v>
      </c>
      <c r="AL64" s="75">
        <f t="shared" si="11"/>
        <v>0</v>
      </c>
      <c r="AM64" s="75">
        <f t="shared" si="11"/>
        <v>0</v>
      </c>
      <c r="AN64" s="75">
        <f t="shared" si="11"/>
        <v>0</v>
      </c>
      <c r="AO64" s="75">
        <f t="shared" si="11"/>
        <v>0</v>
      </c>
      <c r="AP64" s="75">
        <f t="shared" si="11"/>
        <v>0</v>
      </c>
      <c r="AQ64" s="75">
        <f t="shared" si="11"/>
        <v>0</v>
      </c>
      <c r="AR64" s="75">
        <f t="shared" si="11"/>
        <v>0</v>
      </c>
      <c r="AS64" s="75">
        <f t="shared" si="11"/>
        <v>0</v>
      </c>
      <c r="AT64" s="75">
        <f t="shared" si="11"/>
        <v>0</v>
      </c>
      <c r="AU64" s="75">
        <f t="shared" si="11"/>
        <v>0</v>
      </c>
      <c r="AV64" s="75">
        <f t="shared" si="11"/>
        <v>0</v>
      </c>
      <c r="AW64" s="85">
        <f aca="true" t="shared" si="12" ref="AW64:BE64">SUM(AW77,AW79,AW83,AW85,AW95,AW97,AW101,AW109,AW111)</f>
        <v>0</v>
      </c>
      <c r="AX64" s="85">
        <f t="shared" si="12"/>
        <v>0</v>
      </c>
      <c r="AY64" s="85">
        <f t="shared" si="12"/>
        <v>0</v>
      </c>
      <c r="AZ64" s="85">
        <f t="shared" si="12"/>
        <v>0</v>
      </c>
      <c r="BA64" s="85">
        <f t="shared" si="12"/>
        <v>0</v>
      </c>
      <c r="BB64" s="85">
        <f t="shared" si="12"/>
        <v>0</v>
      </c>
      <c r="BC64" s="85">
        <f t="shared" si="12"/>
        <v>0</v>
      </c>
      <c r="BD64" s="85">
        <f t="shared" si="12"/>
        <v>0</v>
      </c>
      <c r="BE64" s="85">
        <f t="shared" si="12"/>
        <v>0</v>
      </c>
      <c r="BF64" s="71">
        <f>SUM(E64:BE64)</f>
        <v>0</v>
      </c>
    </row>
    <row r="65" spans="1:58" ht="15" hidden="1">
      <c r="A65" s="173"/>
      <c r="B65" s="163"/>
      <c r="C65" s="164"/>
      <c r="D65" s="62" t="s">
        <v>36</v>
      </c>
      <c r="E65" s="75">
        <f>SUM(D68,D70,D72,D74)</f>
        <v>0</v>
      </c>
      <c r="F65" s="75">
        <f aca="true" t="shared" si="13" ref="F65:AV65">SUM(E68,E70,E72,E74)</f>
        <v>0</v>
      </c>
      <c r="G65" s="75">
        <f t="shared" si="13"/>
        <v>0</v>
      </c>
      <c r="H65" s="75">
        <f t="shared" si="13"/>
        <v>0</v>
      </c>
      <c r="I65" s="75">
        <f t="shared" si="13"/>
        <v>0</v>
      </c>
      <c r="J65" s="75">
        <f t="shared" si="13"/>
        <v>0</v>
      </c>
      <c r="K65" s="75">
        <f t="shared" si="13"/>
        <v>0</v>
      </c>
      <c r="L65" s="75">
        <f t="shared" si="13"/>
        <v>0</v>
      </c>
      <c r="M65" s="75">
        <f t="shared" si="13"/>
        <v>0</v>
      </c>
      <c r="N65" s="75">
        <f t="shared" si="13"/>
        <v>0</v>
      </c>
      <c r="O65" s="75">
        <f t="shared" si="13"/>
        <v>0</v>
      </c>
      <c r="P65" s="75">
        <f t="shared" si="13"/>
        <v>0</v>
      </c>
      <c r="Q65" s="75">
        <f t="shared" si="13"/>
        <v>0</v>
      </c>
      <c r="R65" s="75">
        <f t="shared" si="13"/>
        <v>0</v>
      </c>
      <c r="S65" s="75">
        <f t="shared" si="13"/>
        <v>0</v>
      </c>
      <c r="T65" s="75">
        <f t="shared" si="13"/>
        <v>0</v>
      </c>
      <c r="U65" s="75">
        <f t="shared" si="13"/>
        <v>0</v>
      </c>
      <c r="V65" s="75">
        <f t="shared" si="13"/>
        <v>0</v>
      </c>
      <c r="W65" s="33">
        <v>0</v>
      </c>
      <c r="X65" s="33">
        <v>0</v>
      </c>
      <c r="Y65" s="75">
        <f t="shared" si="13"/>
        <v>0</v>
      </c>
      <c r="Z65" s="75">
        <f t="shared" si="13"/>
        <v>0</v>
      </c>
      <c r="AA65" s="75">
        <f t="shared" si="13"/>
        <v>0</v>
      </c>
      <c r="AB65" s="75">
        <f t="shared" si="13"/>
        <v>0</v>
      </c>
      <c r="AC65" s="75">
        <f t="shared" si="13"/>
        <v>0</v>
      </c>
      <c r="AD65" s="75">
        <f t="shared" si="13"/>
        <v>0</v>
      </c>
      <c r="AE65" s="75">
        <f t="shared" si="13"/>
        <v>0</v>
      </c>
      <c r="AF65" s="75">
        <f t="shared" si="13"/>
        <v>0</v>
      </c>
      <c r="AG65" s="75">
        <f t="shared" si="13"/>
        <v>0</v>
      </c>
      <c r="AH65" s="75">
        <f t="shared" si="13"/>
        <v>0</v>
      </c>
      <c r="AI65" s="75">
        <f t="shared" si="13"/>
        <v>0</v>
      </c>
      <c r="AJ65" s="75">
        <f t="shared" si="13"/>
        <v>0</v>
      </c>
      <c r="AK65" s="75">
        <f t="shared" si="13"/>
        <v>0</v>
      </c>
      <c r="AL65" s="75">
        <f t="shared" si="13"/>
        <v>0</v>
      </c>
      <c r="AM65" s="75">
        <f t="shared" si="13"/>
        <v>0</v>
      </c>
      <c r="AN65" s="75">
        <f t="shared" si="13"/>
        <v>0</v>
      </c>
      <c r="AO65" s="75">
        <f t="shared" si="13"/>
        <v>0</v>
      </c>
      <c r="AP65" s="75">
        <f t="shared" si="13"/>
        <v>0</v>
      </c>
      <c r="AQ65" s="75">
        <f t="shared" si="13"/>
        <v>0</v>
      </c>
      <c r="AR65" s="75">
        <f t="shared" si="13"/>
        <v>0</v>
      </c>
      <c r="AS65" s="75">
        <f t="shared" si="13"/>
        <v>0</v>
      </c>
      <c r="AT65" s="75">
        <f t="shared" si="13"/>
        <v>0</v>
      </c>
      <c r="AU65" s="75">
        <f t="shared" si="13"/>
        <v>0</v>
      </c>
      <c r="AV65" s="75">
        <f t="shared" si="13"/>
        <v>0</v>
      </c>
      <c r="AW65" s="85">
        <f aca="true" t="shared" si="14" ref="AW65:BE65">SUM(AW78,AW80,AW84,AW86,AW96,AW98,AW102,AW110,AW112)</f>
        <v>0</v>
      </c>
      <c r="AX65" s="85">
        <f t="shared" si="14"/>
        <v>0</v>
      </c>
      <c r="AY65" s="85">
        <f t="shared" si="14"/>
        <v>0</v>
      </c>
      <c r="AZ65" s="85">
        <f t="shared" si="14"/>
        <v>0</v>
      </c>
      <c r="BA65" s="85">
        <f t="shared" si="14"/>
        <v>0</v>
      </c>
      <c r="BB65" s="85">
        <f t="shared" si="14"/>
        <v>0</v>
      </c>
      <c r="BC65" s="85">
        <f t="shared" si="14"/>
        <v>0</v>
      </c>
      <c r="BD65" s="85">
        <f t="shared" si="14"/>
        <v>0</v>
      </c>
      <c r="BE65" s="85">
        <f t="shared" si="14"/>
        <v>0</v>
      </c>
      <c r="BF65" s="71">
        <f>SUM(E65:BE65)</f>
        <v>0</v>
      </c>
    </row>
    <row r="66" spans="1:58" ht="17.25" customHeight="1" hidden="1">
      <c r="A66" s="173"/>
      <c r="B66" s="132" t="s">
        <v>90</v>
      </c>
      <c r="C66" s="132" t="s">
        <v>92</v>
      </c>
      <c r="D66" s="32" t="s">
        <v>42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33"/>
      <c r="X66" s="33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85"/>
      <c r="AX66" s="85"/>
      <c r="AY66" s="85"/>
      <c r="AZ66" s="85"/>
      <c r="BA66" s="85"/>
      <c r="BB66" s="85"/>
      <c r="BC66" s="85"/>
      <c r="BD66" s="85"/>
      <c r="BE66" s="85"/>
      <c r="BF66" s="71">
        <f>SUM(E66:BE66)</f>
        <v>0</v>
      </c>
    </row>
    <row r="67" spans="1:58" ht="19.5" customHeight="1" hidden="1">
      <c r="A67" s="173"/>
      <c r="B67" s="177"/>
      <c r="C67" s="177"/>
      <c r="D67" s="32" t="s">
        <v>36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33"/>
      <c r="X67" s="33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94"/>
      <c r="AV67" s="41"/>
      <c r="AW67" s="85"/>
      <c r="AX67" s="85"/>
      <c r="AY67" s="85"/>
      <c r="AZ67" s="85"/>
      <c r="BA67" s="85"/>
      <c r="BB67" s="85"/>
      <c r="BC67" s="85"/>
      <c r="BD67" s="85"/>
      <c r="BE67" s="85"/>
      <c r="BF67" s="71">
        <f aca="true" t="shared" si="15" ref="BF67:BF74">SUM(E67:BE67)</f>
        <v>0</v>
      </c>
    </row>
    <row r="68" spans="1:58" ht="17.25" customHeight="1" hidden="1">
      <c r="A68" s="173"/>
      <c r="B68" s="134"/>
      <c r="C68" s="134"/>
      <c r="D68" s="32" t="s">
        <v>36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33"/>
      <c r="X68" s="33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94"/>
      <c r="AV68" s="41"/>
      <c r="AW68" s="85"/>
      <c r="AX68" s="85"/>
      <c r="AY68" s="85"/>
      <c r="AZ68" s="85"/>
      <c r="BA68" s="85"/>
      <c r="BB68" s="85"/>
      <c r="BC68" s="85"/>
      <c r="BD68" s="85"/>
      <c r="BE68" s="85"/>
      <c r="BF68" s="71">
        <f t="shared" si="15"/>
        <v>0</v>
      </c>
    </row>
    <row r="69" spans="1:58" ht="16.5" customHeight="1" hidden="1">
      <c r="A69" s="173"/>
      <c r="B69" s="138" t="s">
        <v>91</v>
      </c>
      <c r="C69" s="139" t="s">
        <v>93</v>
      </c>
      <c r="D69" s="32" t="s">
        <v>42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33"/>
      <c r="X69" s="33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41"/>
      <c r="AW69" s="85"/>
      <c r="AX69" s="85"/>
      <c r="AY69" s="85"/>
      <c r="AZ69" s="85"/>
      <c r="BA69" s="85"/>
      <c r="BB69" s="85"/>
      <c r="BC69" s="85"/>
      <c r="BD69" s="85"/>
      <c r="BE69" s="85"/>
      <c r="BF69" s="71">
        <f t="shared" si="15"/>
        <v>0</v>
      </c>
    </row>
    <row r="70" spans="1:58" ht="15" customHeight="1" hidden="1">
      <c r="A70" s="173"/>
      <c r="B70" s="138"/>
      <c r="C70" s="139"/>
      <c r="D70" s="32" t="s">
        <v>36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33"/>
      <c r="X70" s="33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90"/>
      <c r="AV70" s="41"/>
      <c r="AW70" s="85"/>
      <c r="AX70" s="85"/>
      <c r="AY70" s="85"/>
      <c r="AZ70" s="85"/>
      <c r="BA70" s="85"/>
      <c r="BB70" s="85"/>
      <c r="BC70" s="85"/>
      <c r="BD70" s="85"/>
      <c r="BE70" s="85"/>
      <c r="BF70" s="71">
        <f t="shared" si="15"/>
        <v>0</v>
      </c>
    </row>
    <row r="71" spans="1:58" ht="14.25" customHeight="1" hidden="1">
      <c r="A71" s="173"/>
      <c r="B71" s="138"/>
      <c r="C71" s="132"/>
      <c r="D71" s="32" t="s">
        <v>42</v>
      </c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33"/>
      <c r="X71" s="33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41"/>
      <c r="AW71" s="85"/>
      <c r="AX71" s="85"/>
      <c r="AY71" s="85"/>
      <c r="AZ71" s="85"/>
      <c r="BA71" s="85"/>
      <c r="BB71" s="85"/>
      <c r="BC71" s="85"/>
      <c r="BD71" s="85"/>
      <c r="BE71" s="85"/>
      <c r="BF71" s="71">
        <f t="shared" si="15"/>
        <v>0</v>
      </c>
    </row>
    <row r="72" spans="1:58" ht="15" hidden="1">
      <c r="A72" s="173"/>
      <c r="B72" s="138"/>
      <c r="C72" s="134"/>
      <c r="D72" s="32" t="s">
        <v>36</v>
      </c>
      <c r="E72" s="92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2"/>
      <c r="V72" s="92"/>
      <c r="W72" s="33"/>
      <c r="X72" s="33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90"/>
      <c r="AV72" s="41"/>
      <c r="AW72" s="85"/>
      <c r="AX72" s="85"/>
      <c r="AY72" s="85"/>
      <c r="AZ72" s="85"/>
      <c r="BA72" s="85"/>
      <c r="BB72" s="85"/>
      <c r="BC72" s="85"/>
      <c r="BD72" s="85"/>
      <c r="BE72" s="85"/>
      <c r="BF72" s="71">
        <f t="shared" si="15"/>
        <v>0</v>
      </c>
    </row>
    <row r="73" spans="1:58" ht="15" customHeight="1" hidden="1">
      <c r="A73" s="173"/>
      <c r="B73" s="33"/>
      <c r="C73" s="36"/>
      <c r="D73" s="32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33"/>
      <c r="X73" s="33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90"/>
      <c r="AV73" s="41"/>
      <c r="AW73" s="85"/>
      <c r="AX73" s="85"/>
      <c r="AY73" s="85"/>
      <c r="AZ73" s="85"/>
      <c r="BA73" s="85"/>
      <c r="BB73" s="85"/>
      <c r="BC73" s="85"/>
      <c r="BD73" s="85"/>
      <c r="BE73" s="85"/>
      <c r="BF73" s="71">
        <f t="shared" si="15"/>
        <v>0</v>
      </c>
    </row>
    <row r="74" spans="1:58" ht="15" hidden="1">
      <c r="A74" s="173"/>
      <c r="B74" s="43"/>
      <c r="C74" s="37"/>
      <c r="D74" s="32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33"/>
      <c r="X74" s="33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90"/>
      <c r="AV74" s="41"/>
      <c r="AW74" s="85"/>
      <c r="AX74" s="85"/>
      <c r="AY74" s="85"/>
      <c r="AZ74" s="85"/>
      <c r="BA74" s="85"/>
      <c r="BB74" s="85"/>
      <c r="BC74" s="85"/>
      <c r="BD74" s="85"/>
      <c r="BE74" s="85"/>
      <c r="BF74" s="71">
        <f t="shared" si="15"/>
        <v>0</v>
      </c>
    </row>
    <row r="75" spans="1:58" ht="15.75" customHeight="1">
      <c r="A75" s="173"/>
      <c r="B75" s="160" t="s">
        <v>78</v>
      </c>
      <c r="C75" s="161" t="s">
        <v>77</v>
      </c>
      <c r="D75" s="63" t="s">
        <v>42</v>
      </c>
      <c r="E75" s="80">
        <f>SUM(E77)</f>
        <v>0</v>
      </c>
      <c r="F75" s="80">
        <f aca="true" t="shared" si="16" ref="F75:AV75">SUM(F77)</f>
        <v>36</v>
      </c>
      <c r="G75" s="80">
        <f t="shared" si="16"/>
        <v>36</v>
      </c>
      <c r="H75" s="80">
        <f t="shared" si="16"/>
        <v>36</v>
      </c>
      <c r="I75" s="80">
        <f t="shared" si="16"/>
        <v>36</v>
      </c>
      <c r="J75" s="80">
        <f t="shared" si="16"/>
        <v>36</v>
      </c>
      <c r="K75" s="80">
        <f t="shared" si="16"/>
        <v>36</v>
      </c>
      <c r="L75" s="80">
        <f t="shared" si="16"/>
        <v>36</v>
      </c>
      <c r="M75" s="80">
        <f t="shared" si="16"/>
        <v>36</v>
      </c>
      <c r="N75" s="80">
        <f t="shared" si="16"/>
        <v>36</v>
      </c>
      <c r="O75" s="80">
        <f t="shared" si="16"/>
        <v>36</v>
      </c>
      <c r="P75" s="80">
        <f t="shared" si="16"/>
        <v>36</v>
      </c>
      <c r="Q75" s="80">
        <f t="shared" si="16"/>
        <v>36</v>
      </c>
      <c r="R75" s="80">
        <f t="shared" si="16"/>
        <v>36</v>
      </c>
      <c r="S75" s="80">
        <f t="shared" si="16"/>
        <v>36</v>
      </c>
      <c r="T75" s="80">
        <f t="shared" si="16"/>
        <v>36</v>
      </c>
      <c r="U75" s="80">
        <f t="shared" si="16"/>
        <v>36</v>
      </c>
      <c r="V75" s="80">
        <f t="shared" si="16"/>
        <v>24</v>
      </c>
      <c r="W75" s="33">
        <v>0</v>
      </c>
      <c r="X75" s="33">
        <v>0</v>
      </c>
      <c r="Y75" s="80">
        <f t="shared" si="16"/>
        <v>36</v>
      </c>
      <c r="Z75" s="80">
        <f t="shared" si="16"/>
        <v>36</v>
      </c>
      <c r="AA75" s="80">
        <f t="shared" si="16"/>
        <v>36</v>
      </c>
      <c r="AB75" s="80">
        <f t="shared" si="16"/>
        <v>36</v>
      </c>
      <c r="AC75" s="80">
        <f t="shared" si="16"/>
        <v>36</v>
      </c>
      <c r="AD75" s="80">
        <f t="shared" si="16"/>
        <v>30</v>
      </c>
      <c r="AE75" s="80">
        <f t="shared" si="16"/>
        <v>25</v>
      </c>
      <c r="AF75" s="80">
        <f t="shared" si="16"/>
        <v>25</v>
      </c>
      <c r="AG75" s="80">
        <f t="shared" si="16"/>
        <v>31</v>
      </c>
      <c r="AH75" s="80">
        <f t="shared" si="16"/>
        <v>31</v>
      </c>
      <c r="AI75" s="80">
        <f t="shared" si="16"/>
        <v>31</v>
      </c>
      <c r="AJ75" s="80">
        <f t="shared" si="16"/>
        <v>31</v>
      </c>
      <c r="AK75" s="80">
        <f t="shared" si="16"/>
        <v>31</v>
      </c>
      <c r="AL75" s="80">
        <f t="shared" si="16"/>
        <v>31</v>
      </c>
      <c r="AM75" s="80">
        <f t="shared" si="16"/>
        <v>36</v>
      </c>
      <c r="AN75" s="80">
        <f t="shared" si="16"/>
        <v>36</v>
      </c>
      <c r="AO75" s="80">
        <f t="shared" si="16"/>
        <v>36</v>
      </c>
      <c r="AP75" s="80">
        <f t="shared" si="16"/>
        <v>36</v>
      </c>
      <c r="AQ75" s="80">
        <f t="shared" si="16"/>
        <v>36</v>
      </c>
      <c r="AR75" s="80">
        <f t="shared" si="16"/>
        <v>36</v>
      </c>
      <c r="AS75" s="80">
        <f t="shared" si="16"/>
        <v>24</v>
      </c>
      <c r="AT75" s="80">
        <f t="shared" si="16"/>
        <v>0</v>
      </c>
      <c r="AU75" s="80">
        <f t="shared" si="16"/>
        <v>0</v>
      </c>
      <c r="AV75" s="80">
        <f t="shared" si="16"/>
        <v>0</v>
      </c>
      <c r="AW75" s="85">
        <f aca="true" t="shared" si="17" ref="AW75:BE75">SUM(AW96,AW98,AW102,AW104,AW106,AW108,AW112,AW120,AW122)</f>
        <v>0</v>
      </c>
      <c r="AX75" s="85">
        <f t="shared" si="17"/>
        <v>0</v>
      </c>
      <c r="AY75" s="85">
        <f t="shared" si="17"/>
        <v>0</v>
      </c>
      <c r="AZ75" s="85">
        <f t="shared" si="17"/>
        <v>0</v>
      </c>
      <c r="BA75" s="85">
        <f t="shared" si="17"/>
        <v>0</v>
      </c>
      <c r="BB75" s="85">
        <f t="shared" si="17"/>
        <v>0</v>
      </c>
      <c r="BC75" s="85">
        <f t="shared" si="17"/>
        <v>0</v>
      </c>
      <c r="BD75" s="85">
        <f t="shared" si="17"/>
        <v>0</v>
      </c>
      <c r="BE75" s="85">
        <f t="shared" si="17"/>
        <v>0</v>
      </c>
      <c r="BF75" s="71">
        <f aca="true" t="shared" si="18" ref="BF75:BF81">SUM(E75:BE75)</f>
        <v>1286</v>
      </c>
    </row>
    <row r="76" spans="1:58" ht="15">
      <c r="A76" s="173"/>
      <c r="B76" s="160"/>
      <c r="C76" s="162"/>
      <c r="D76" s="63" t="s">
        <v>36</v>
      </c>
      <c r="E76" s="81">
        <f>SUM(E78)</f>
        <v>0</v>
      </c>
      <c r="F76" s="81">
        <f>SUM(F78)</f>
        <v>9</v>
      </c>
      <c r="G76" s="81">
        <f aca="true" t="shared" si="19" ref="G76:V76">SUM(G78)</f>
        <v>11</v>
      </c>
      <c r="H76" s="81">
        <f t="shared" si="19"/>
        <v>10</v>
      </c>
      <c r="I76" s="81">
        <f t="shared" si="19"/>
        <v>11</v>
      </c>
      <c r="J76" s="81">
        <f t="shared" si="19"/>
        <v>10</v>
      </c>
      <c r="K76" s="81">
        <f t="shared" si="19"/>
        <v>11</v>
      </c>
      <c r="L76" s="81">
        <f t="shared" si="19"/>
        <v>10</v>
      </c>
      <c r="M76" s="81">
        <f t="shared" si="19"/>
        <v>11</v>
      </c>
      <c r="N76" s="81">
        <f t="shared" si="19"/>
        <v>9</v>
      </c>
      <c r="O76" s="81">
        <f t="shared" si="19"/>
        <v>11</v>
      </c>
      <c r="P76" s="81">
        <f t="shared" si="19"/>
        <v>10</v>
      </c>
      <c r="Q76" s="81">
        <f t="shared" si="19"/>
        <v>10</v>
      </c>
      <c r="R76" s="81">
        <f t="shared" si="19"/>
        <v>9</v>
      </c>
      <c r="S76" s="81">
        <f t="shared" si="19"/>
        <v>8</v>
      </c>
      <c r="T76" s="81">
        <f t="shared" si="19"/>
        <v>9</v>
      </c>
      <c r="U76" s="81">
        <f t="shared" si="19"/>
        <v>9</v>
      </c>
      <c r="V76" s="81">
        <f t="shared" si="19"/>
        <v>10</v>
      </c>
      <c r="W76" s="33">
        <v>0</v>
      </c>
      <c r="X76" s="33">
        <v>0</v>
      </c>
      <c r="Y76" s="81">
        <f aca="true" t="shared" si="20" ref="F76:AV76">SUM(Y78)</f>
        <v>0</v>
      </c>
      <c r="Z76" s="81">
        <f t="shared" si="20"/>
        <v>0</v>
      </c>
      <c r="AA76" s="81">
        <f t="shared" si="20"/>
        <v>0</v>
      </c>
      <c r="AB76" s="81">
        <f t="shared" si="20"/>
        <v>0</v>
      </c>
      <c r="AC76" s="81">
        <f t="shared" si="20"/>
        <v>0</v>
      </c>
      <c r="AD76" s="81">
        <f t="shared" si="20"/>
        <v>0</v>
      </c>
      <c r="AE76" s="81">
        <f t="shared" si="20"/>
        <v>2</v>
      </c>
      <c r="AF76" s="81">
        <f t="shared" si="20"/>
        <v>3</v>
      </c>
      <c r="AG76" s="81">
        <f t="shared" si="20"/>
        <v>3</v>
      </c>
      <c r="AH76" s="81">
        <f t="shared" si="20"/>
        <v>3</v>
      </c>
      <c r="AI76" s="81">
        <f t="shared" si="20"/>
        <v>3</v>
      </c>
      <c r="AJ76" s="81">
        <f t="shared" si="20"/>
        <v>2</v>
      </c>
      <c r="AK76" s="81">
        <f t="shared" si="20"/>
        <v>2</v>
      </c>
      <c r="AL76" s="81">
        <f t="shared" si="20"/>
        <v>2</v>
      </c>
      <c r="AM76" s="81">
        <f t="shared" si="20"/>
        <v>0</v>
      </c>
      <c r="AN76" s="81">
        <f t="shared" si="20"/>
        <v>0</v>
      </c>
      <c r="AO76" s="81">
        <f t="shared" si="20"/>
        <v>0</v>
      </c>
      <c r="AP76" s="81">
        <f t="shared" si="20"/>
        <v>0</v>
      </c>
      <c r="AQ76" s="81">
        <f t="shared" si="20"/>
        <v>0</v>
      </c>
      <c r="AR76" s="81">
        <f t="shared" si="20"/>
        <v>0</v>
      </c>
      <c r="AS76" s="81">
        <f t="shared" si="20"/>
        <v>0</v>
      </c>
      <c r="AT76" s="81">
        <f t="shared" si="20"/>
        <v>0</v>
      </c>
      <c r="AU76" s="81">
        <f t="shared" si="20"/>
        <v>0</v>
      </c>
      <c r="AV76" s="81">
        <f t="shared" si="20"/>
        <v>0</v>
      </c>
      <c r="AW76" s="85">
        <f aca="true" t="shared" si="21" ref="AW76:BE76">SUM(AW97,AW99,AW103,AW105,AW107,AW109,AW113,AW121,AW123)</f>
        <v>0</v>
      </c>
      <c r="AX76" s="85">
        <f t="shared" si="21"/>
        <v>0</v>
      </c>
      <c r="AY76" s="85">
        <f t="shared" si="21"/>
        <v>0</v>
      </c>
      <c r="AZ76" s="85">
        <f t="shared" si="21"/>
        <v>0</v>
      </c>
      <c r="BA76" s="85">
        <f t="shared" si="21"/>
        <v>0</v>
      </c>
      <c r="BB76" s="85">
        <f t="shared" si="21"/>
        <v>0</v>
      </c>
      <c r="BC76" s="85">
        <f t="shared" si="21"/>
        <v>0</v>
      </c>
      <c r="BD76" s="85">
        <f t="shared" si="21"/>
        <v>0</v>
      </c>
      <c r="BE76" s="85">
        <f t="shared" si="21"/>
        <v>0</v>
      </c>
      <c r="BF76" s="77">
        <f t="shared" si="18"/>
        <v>188</v>
      </c>
    </row>
    <row r="77" spans="1:58" ht="15">
      <c r="A77" s="31"/>
      <c r="B77" s="127" t="s">
        <v>71</v>
      </c>
      <c r="C77" s="143" t="s">
        <v>65</v>
      </c>
      <c r="D77" s="61" t="s">
        <v>42</v>
      </c>
      <c r="E77" s="78">
        <f>SUM(E79,E95,E87)</f>
        <v>0</v>
      </c>
      <c r="F77" s="78">
        <f aca="true" t="shared" si="22" ref="F77:AV77">SUM(F79,F95,F87)</f>
        <v>36</v>
      </c>
      <c r="G77" s="78">
        <f t="shared" si="22"/>
        <v>36</v>
      </c>
      <c r="H77" s="78">
        <f t="shared" si="22"/>
        <v>36</v>
      </c>
      <c r="I77" s="78">
        <f t="shared" si="22"/>
        <v>36</v>
      </c>
      <c r="J77" s="78">
        <f t="shared" si="22"/>
        <v>36</v>
      </c>
      <c r="K77" s="78">
        <f t="shared" si="22"/>
        <v>36</v>
      </c>
      <c r="L77" s="78">
        <f t="shared" si="22"/>
        <v>36</v>
      </c>
      <c r="M77" s="78">
        <f t="shared" si="22"/>
        <v>36</v>
      </c>
      <c r="N77" s="78">
        <f t="shared" si="22"/>
        <v>36</v>
      </c>
      <c r="O77" s="78">
        <f t="shared" si="22"/>
        <v>36</v>
      </c>
      <c r="P77" s="78">
        <f t="shared" si="22"/>
        <v>36</v>
      </c>
      <c r="Q77" s="78">
        <f t="shared" si="22"/>
        <v>36</v>
      </c>
      <c r="R77" s="78">
        <f t="shared" si="22"/>
        <v>36</v>
      </c>
      <c r="S77" s="78">
        <f t="shared" si="22"/>
        <v>36</v>
      </c>
      <c r="T77" s="78">
        <f t="shared" si="22"/>
        <v>36</v>
      </c>
      <c r="U77" s="78">
        <f t="shared" si="22"/>
        <v>36</v>
      </c>
      <c r="V77" s="78">
        <f t="shared" si="22"/>
        <v>24</v>
      </c>
      <c r="W77" s="78">
        <f t="shared" si="22"/>
        <v>0</v>
      </c>
      <c r="X77" s="78">
        <f t="shared" si="22"/>
        <v>0</v>
      </c>
      <c r="Y77" s="78">
        <f t="shared" si="22"/>
        <v>36</v>
      </c>
      <c r="Z77" s="78">
        <f t="shared" si="22"/>
        <v>36</v>
      </c>
      <c r="AA77" s="78">
        <f t="shared" si="22"/>
        <v>36</v>
      </c>
      <c r="AB77" s="78">
        <f t="shared" si="22"/>
        <v>36</v>
      </c>
      <c r="AC77" s="78">
        <f t="shared" si="22"/>
        <v>36</v>
      </c>
      <c r="AD77" s="78">
        <f t="shared" si="22"/>
        <v>30</v>
      </c>
      <c r="AE77" s="78">
        <f t="shared" si="22"/>
        <v>25</v>
      </c>
      <c r="AF77" s="78">
        <f t="shared" si="22"/>
        <v>25</v>
      </c>
      <c r="AG77" s="78">
        <f t="shared" si="22"/>
        <v>31</v>
      </c>
      <c r="AH77" s="78">
        <f t="shared" si="22"/>
        <v>31</v>
      </c>
      <c r="AI77" s="78">
        <f t="shared" si="22"/>
        <v>31</v>
      </c>
      <c r="AJ77" s="78">
        <f t="shared" si="22"/>
        <v>31</v>
      </c>
      <c r="AK77" s="78">
        <f t="shared" si="22"/>
        <v>31</v>
      </c>
      <c r="AL77" s="78">
        <f t="shared" si="22"/>
        <v>31</v>
      </c>
      <c r="AM77" s="78">
        <f t="shared" si="22"/>
        <v>36</v>
      </c>
      <c r="AN77" s="78">
        <f t="shared" si="22"/>
        <v>36</v>
      </c>
      <c r="AO77" s="78">
        <f t="shared" si="22"/>
        <v>36</v>
      </c>
      <c r="AP77" s="78">
        <f t="shared" si="22"/>
        <v>36</v>
      </c>
      <c r="AQ77" s="78">
        <f t="shared" si="22"/>
        <v>36</v>
      </c>
      <c r="AR77" s="78">
        <f t="shared" si="22"/>
        <v>36</v>
      </c>
      <c r="AS77" s="78">
        <f t="shared" si="22"/>
        <v>24</v>
      </c>
      <c r="AT77" s="78">
        <f t="shared" si="22"/>
        <v>0</v>
      </c>
      <c r="AU77" s="78">
        <f t="shared" si="22"/>
        <v>0</v>
      </c>
      <c r="AV77" s="78">
        <f t="shared" si="22"/>
        <v>0</v>
      </c>
      <c r="AW77" s="85">
        <f aca="true" t="shared" si="23" ref="AW77:BE77">SUM(AW98,AW100,AW104,AW106,AW108,AW110,AW114,AW122,AW124)</f>
        <v>0</v>
      </c>
      <c r="AX77" s="85">
        <f t="shared" si="23"/>
        <v>0</v>
      </c>
      <c r="AY77" s="85">
        <f t="shared" si="23"/>
        <v>0</v>
      </c>
      <c r="AZ77" s="85">
        <f t="shared" si="23"/>
        <v>0</v>
      </c>
      <c r="BA77" s="85">
        <f t="shared" si="23"/>
        <v>0</v>
      </c>
      <c r="BB77" s="85">
        <f t="shared" si="23"/>
        <v>0</v>
      </c>
      <c r="BC77" s="85">
        <f t="shared" si="23"/>
        <v>0</v>
      </c>
      <c r="BD77" s="85">
        <f t="shared" si="23"/>
        <v>0</v>
      </c>
      <c r="BE77" s="85">
        <f t="shared" si="23"/>
        <v>0</v>
      </c>
      <c r="BF77" s="71">
        <f t="shared" si="18"/>
        <v>1286</v>
      </c>
    </row>
    <row r="78" spans="1:58" ht="15">
      <c r="A78" s="31"/>
      <c r="B78" s="127"/>
      <c r="C78" s="143"/>
      <c r="D78" s="64" t="s">
        <v>36</v>
      </c>
      <c r="E78" s="79">
        <f>SUM(E80,E96)</f>
        <v>0</v>
      </c>
      <c r="F78" s="79">
        <f>SUM(F80,F96,F88)</f>
        <v>9</v>
      </c>
      <c r="G78" s="79">
        <f aca="true" t="shared" si="24" ref="G78:V78">SUM(G80,G96,G88)</f>
        <v>11</v>
      </c>
      <c r="H78" s="79">
        <f t="shared" si="24"/>
        <v>10</v>
      </c>
      <c r="I78" s="79">
        <f t="shared" si="24"/>
        <v>11</v>
      </c>
      <c r="J78" s="79">
        <f t="shared" si="24"/>
        <v>10</v>
      </c>
      <c r="K78" s="79">
        <f t="shared" si="24"/>
        <v>11</v>
      </c>
      <c r="L78" s="79">
        <f t="shared" si="24"/>
        <v>10</v>
      </c>
      <c r="M78" s="79">
        <f t="shared" si="24"/>
        <v>11</v>
      </c>
      <c r="N78" s="79">
        <f t="shared" si="24"/>
        <v>9</v>
      </c>
      <c r="O78" s="79">
        <f t="shared" si="24"/>
        <v>11</v>
      </c>
      <c r="P78" s="79">
        <f t="shared" si="24"/>
        <v>10</v>
      </c>
      <c r="Q78" s="79">
        <f t="shared" si="24"/>
        <v>10</v>
      </c>
      <c r="R78" s="79">
        <f t="shared" si="24"/>
        <v>9</v>
      </c>
      <c r="S78" s="79">
        <f t="shared" si="24"/>
        <v>8</v>
      </c>
      <c r="T78" s="79">
        <f t="shared" si="24"/>
        <v>9</v>
      </c>
      <c r="U78" s="79">
        <f t="shared" si="24"/>
        <v>9</v>
      </c>
      <c r="V78" s="79">
        <f t="shared" si="24"/>
        <v>10</v>
      </c>
      <c r="W78" s="33">
        <v>0</v>
      </c>
      <c r="X78" s="33">
        <v>0</v>
      </c>
      <c r="Y78" s="79">
        <f aca="true" t="shared" si="25" ref="Y78:AV78">SUM(Y80,Y96)</f>
        <v>0</v>
      </c>
      <c r="Z78" s="79">
        <f t="shared" si="25"/>
        <v>0</v>
      </c>
      <c r="AA78" s="79">
        <f t="shared" si="25"/>
        <v>0</v>
      </c>
      <c r="AB78" s="79">
        <f t="shared" si="25"/>
        <v>0</v>
      </c>
      <c r="AC78" s="79">
        <f t="shared" si="25"/>
        <v>0</v>
      </c>
      <c r="AD78" s="79">
        <f t="shared" si="25"/>
        <v>0</v>
      </c>
      <c r="AE78" s="79">
        <f t="shared" si="25"/>
        <v>2</v>
      </c>
      <c r="AF78" s="79">
        <f t="shared" si="25"/>
        <v>3</v>
      </c>
      <c r="AG78" s="79">
        <f t="shared" si="25"/>
        <v>3</v>
      </c>
      <c r="AH78" s="79">
        <f t="shared" si="25"/>
        <v>3</v>
      </c>
      <c r="AI78" s="79">
        <f t="shared" si="25"/>
        <v>3</v>
      </c>
      <c r="AJ78" s="79">
        <f t="shared" si="25"/>
        <v>2</v>
      </c>
      <c r="AK78" s="79">
        <f t="shared" si="25"/>
        <v>2</v>
      </c>
      <c r="AL78" s="79">
        <f t="shared" si="25"/>
        <v>2</v>
      </c>
      <c r="AM78" s="79">
        <f t="shared" si="25"/>
        <v>0</v>
      </c>
      <c r="AN78" s="79">
        <f t="shared" si="25"/>
        <v>0</v>
      </c>
      <c r="AO78" s="79">
        <f t="shared" si="25"/>
        <v>0</v>
      </c>
      <c r="AP78" s="79">
        <f t="shared" si="25"/>
        <v>0</v>
      </c>
      <c r="AQ78" s="79">
        <f t="shared" si="25"/>
        <v>0</v>
      </c>
      <c r="AR78" s="79">
        <f t="shared" si="25"/>
        <v>0</v>
      </c>
      <c r="AS78" s="79">
        <f t="shared" si="25"/>
        <v>0</v>
      </c>
      <c r="AT78" s="79">
        <f t="shared" si="25"/>
        <v>0</v>
      </c>
      <c r="AU78" s="79">
        <f t="shared" si="25"/>
        <v>0</v>
      </c>
      <c r="AV78" s="79">
        <f t="shared" si="25"/>
        <v>0</v>
      </c>
      <c r="AW78" s="85">
        <f aca="true" t="shared" si="26" ref="AW78:BE78">SUM(AW99,AW101,AW105,AW107,AW109,AW111,AW115,AW123,AW125)</f>
        <v>0</v>
      </c>
      <c r="AX78" s="85">
        <f t="shared" si="26"/>
        <v>0</v>
      </c>
      <c r="AY78" s="85">
        <f t="shared" si="26"/>
        <v>0</v>
      </c>
      <c r="AZ78" s="85">
        <f t="shared" si="26"/>
        <v>0</v>
      </c>
      <c r="BA78" s="85">
        <f t="shared" si="26"/>
        <v>0</v>
      </c>
      <c r="BB78" s="85">
        <f t="shared" si="26"/>
        <v>0</v>
      </c>
      <c r="BC78" s="85">
        <f t="shared" si="26"/>
        <v>0</v>
      </c>
      <c r="BD78" s="85">
        <f t="shared" si="26"/>
        <v>0</v>
      </c>
      <c r="BE78" s="85">
        <f t="shared" si="26"/>
        <v>0</v>
      </c>
      <c r="BF78" s="77">
        <f t="shared" si="18"/>
        <v>188</v>
      </c>
    </row>
    <row r="79" spans="1:58" ht="16.5" customHeight="1">
      <c r="A79" s="31"/>
      <c r="B79" s="127" t="s">
        <v>66</v>
      </c>
      <c r="C79" s="144" t="s">
        <v>85</v>
      </c>
      <c r="D79" s="61" t="s">
        <v>42</v>
      </c>
      <c r="E79" s="78">
        <f>SUM(E81,E83,E85,E86)</f>
        <v>0</v>
      </c>
      <c r="F79" s="78">
        <f>SUM(F83)</f>
        <v>5</v>
      </c>
      <c r="G79" s="78">
        <f aca="true" t="shared" si="27" ref="F79:AV79">SUM(G81,G83,G85,G86)</f>
        <v>11</v>
      </c>
      <c r="H79" s="78">
        <f t="shared" si="27"/>
        <v>11</v>
      </c>
      <c r="I79" s="78">
        <f t="shared" si="27"/>
        <v>5</v>
      </c>
      <c r="J79" s="78">
        <f t="shared" si="27"/>
        <v>5</v>
      </c>
      <c r="K79" s="78">
        <f t="shared" si="27"/>
        <v>11</v>
      </c>
      <c r="L79" s="78">
        <f t="shared" si="27"/>
        <v>11</v>
      </c>
      <c r="M79" s="78">
        <f t="shared" si="27"/>
        <v>11</v>
      </c>
      <c r="N79" s="78">
        <f t="shared" si="27"/>
        <v>11</v>
      </c>
      <c r="O79" s="78">
        <f t="shared" si="27"/>
        <v>11</v>
      </c>
      <c r="P79" s="78">
        <f t="shared" si="27"/>
        <v>11</v>
      </c>
      <c r="Q79" s="78">
        <f t="shared" si="27"/>
        <v>11</v>
      </c>
      <c r="R79" s="78">
        <f t="shared" si="27"/>
        <v>11</v>
      </c>
      <c r="S79" s="78">
        <f t="shared" si="27"/>
        <v>11</v>
      </c>
      <c r="T79" s="78">
        <f t="shared" si="27"/>
        <v>5</v>
      </c>
      <c r="U79" s="78">
        <f t="shared" si="27"/>
        <v>5</v>
      </c>
      <c r="V79" s="78">
        <f t="shared" si="27"/>
        <v>2</v>
      </c>
      <c r="W79" s="33">
        <v>0</v>
      </c>
      <c r="X79" s="33">
        <v>0</v>
      </c>
      <c r="Y79" s="78">
        <f t="shared" si="27"/>
        <v>0</v>
      </c>
      <c r="Z79" s="78">
        <f t="shared" si="27"/>
        <v>0</v>
      </c>
      <c r="AA79" s="78">
        <f t="shared" si="27"/>
        <v>0</v>
      </c>
      <c r="AB79" s="78">
        <f t="shared" si="27"/>
        <v>36</v>
      </c>
      <c r="AC79" s="78">
        <f t="shared" si="27"/>
        <v>36</v>
      </c>
      <c r="AD79" s="78">
        <f t="shared" si="27"/>
        <v>30</v>
      </c>
      <c r="AE79" s="78">
        <f t="shared" si="27"/>
        <v>25</v>
      </c>
      <c r="AF79" s="78">
        <f t="shared" si="27"/>
        <v>25</v>
      </c>
      <c r="AG79" s="78">
        <f t="shared" si="27"/>
        <v>31</v>
      </c>
      <c r="AH79" s="78">
        <f t="shared" si="27"/>
        <v>31</v>
      </c>
      <c r="AI79" s="78">
        <f t="shared" si="27"/>
        <v>31</v>
      </c>
      <c r="AJ79" s="78">
        <f t="shared" si="27"/>
        <v>31</v>
      </c>
      <c r="AK79" s="78">
        <f t="shared" si="27"/>
        <v>31</v>
      </c>
      <c r="AL79" s="78">
        <f t="shared" si="27"/>
        <v>31</v>
      </c>
      <c r="AM79" s="78">
        <f t="shared" si="27"/>
        <v>36</v>
      </c>
      <c r="AN79" s="78">
        <f t="shared" si="27"/>
        <v>36</v>
      </c>
      <c r="AO79" s="78">
        <f t="shared" si="27"/>
        <v>36</v>
      </c>
      <c r="AP79" s="78">
        <f t="shared" si="27"/>
        <v>36</v>
      </c>
      <c r="AQ79" s="78">
        <f t="shared" si="27"/>
        <v>36</v>
      </c>
      <c r="AR79" s="78">
        <f t="shared" si="27"/>
        <v>36</v>
      </c>
      <c r="AS79" s="78">
        <f t="shared" si="27"/>
        <v>24</v>
      </c>
      <c r="AT79" s="78">
        <f t="shared" si="27"/>
        <v>0</v>
      </c>
      <c r="AU79" s="78">
        <f t="shared" si="27"/>
        <v>0</v>
      </c>
      <c r="AV79" s="78">
        <f t="shared" si="27"/>
        <v>0</v>
      </c>
      <c r="AW79" s="85">
        <f aca="true" t="shared" si="28" ref="AW79:BE79">SUM(AW100,AW102,AW106,AW108,AW110,AW112,AW116,AW124,AW126)</f>
        <v>0</v>
      </c>
      <c r="AX79" s="85">
        <f t="shared" si="28"/>
        <v>0</v>
      </c>
      <c r="AY79" s="85">
        <f t="shared" si="28"/>
        <v>0</v>
      </c>
      <c r="AZ79" s="85">
        <f t="shared" si="28"/>
        <v>0</v>
      </c>
      <c r="BA79" s="85">
        <f t="shared" si="28"/>
        <v>0</v>
      </c>
      <c r="BB79" s="85">
        <f t="shared" si="28"/>
        <v>0</v>
      </c>
      <c r="BC79" s="85">
        <f t="shared" si="28"/>
        <v>0</v>
      </c>
      <c r="BD79" s="85">
        <f t="shared" si="28"/>
        <v>0</v>
      </c>
      <c r="BE79" s="85">
        <f t="shared" si="28"/>
        <v>0</v>
      </c>
      <c r="BF79" s="71">
        <f t="shared" si="18"/>
        <v>726</v>
      </c>
    </row>
    <row r="80" spans="2:58" ht="15">
      <c r="B80" s="127"/>
      <c r="C80" s="129"/>
      <c r="D80" s="68" t="s">
        <v>36</v>
      </c>
      <c r="E80" s="79">
        <f>SUM(E82,E84)</f>
        <v>0</v>
      </c>
      <c r="F80" s="79">
        <f aca="true" t="shared" si="29" ref="F80:AV80">SUM(F82,F84)</f>
        <v>0</v>
      </c>
      <c r="G80" s="79">
        <f t="shared" si="29"/>
        <v>1</v>
      </c>
      <c r="H80" s="79">
        <f t="shared" si="29"/>
        <v>1</v>
      </c>
      <c r="I80" s="79">
        <f t="shared" si="29"/>
        <v>1</v>
      </c>
      <c r="J80" s="79">
        <f t="shared" si="29"/>
        <v>1</v>
      </c>
      <c r="K80" s="79">
        <f t="shared" si="29"/>
        <v>1</v>
      </c>
      <c r="L80" s="79">
        <f t="shared" si="29"/>
        <v>1</v>
      </c>
      <c r="M80" s="79">
        <f t="shared" si="29"/>
        <v>1</v>
      </c>
      <c r="N80" s="79">
        <f t="shared" si="29"/>
        <v>1</v>
      </c>
      <c r="O80" s="79">
        <f t="shared" si="29"/>
        <v>1</v>
      </c>
      <c r="P80" s="79">
        <f t="shared" si="29"/>
        <v>1</v>
      </c>
      <c r="Q80" s="79">
        <f t="shared" si="29"/>
        <v>1</v>
      </c>
      <c r="R80" s="79">
        <f t="shared" si="29"/>
        <v>1</v>
      </c>
      <c r="S80" s="79">
        <f t="shared" si="29"/>
        <v>1</v>
      </c>
      <c r="T80" s="79">
        <f t="shared" si="29"/>
        <v>1</v>
      </c>
      <c r="U80" s="79">
        <f t="shared" si="29"/>
        <v>1</v>
      </c>
      <c r="V80" s="79">
        <f t="shared" si="29"/>
        <v>0</v>
      </c>
      <c r="W80" s="33">
        <v>0</v>
      </c>
      <c r="X80" s="33">
        <v>0</v>
      </c>
      <c r="Y80" s="79">
        <f t="shared" si="29"/>
        <v>0</v>
      </c>
      <c r="Z80" s="79">
        <f t="shared" si="29"/>
        <v>0</v>
      </c>
      <c r="AA80" s="79">
        <f t="shared" si="29"/>
        <v>0</v>
      </c>
      <c r="AB80" s="79">
        <f t="shared" si="29"/>
        <v>0</v>
      </c>
      <c r="AC80" s="79">
        <f t="shared" si="29"/>
        <v>0</v>
      </c>
      <c r="AD80" s="79">
        <f t="shared" si="29"/>
        <v>0</v>
      </c>
      <c r="AE80" s="79">
        <f t="shared" si="29"/>
        <v>2</v>
      </c>
      <c r="AF80" s="79">
        <f t="shared" si="29"/>
        <v>3</v>
      </c>
      <c r="AG80" s="79">
        <f t="shared" si="29"/>
        <v>3</v>
      </c>
      <c r="AH80" s="79">
        <f t="shared" si="29"/>
        <v>3</v>
      </c>
      <c r="AI80" s="79">
        <f t="shared" si="29"/>
        <v>3</v>
      </c>
      <c r="AJ80" s="79">
        <f t="shared" si="29"/>
        <v>2</v>
      </c>
      <c r="AK80" s="79">
        <f t="shared" si="29"/>
        <v>2</v>
      </c>
      <c r="AL80" s="79">
        <f t="shared" si="29"/>
        <v>2</v>
      </c>
      <c r="AM80" s="79">
        <f t="shared" si="29"/>
        <v>0</v>
      </c>
      <c r="AN80" s="79">
        <f t="shared" si="29"/>
        <v>0</v>
      </c>
      <c r="AO80" s="79">
        <f t="shared" si="29"/>
        <v>0</v>
      </c>
      <c r="AP80" s="79">
        <f t="shared" si="29"/>
        <v>0</v>
      </c>
      <c r="AQ80" s="79">
        <f t="shared" si="29"/>
        <v>0</v>
      </c>
      <c r="AR80" s="79">
        <f t="shared" si="29"/>
        <v>0</v>
      </c>
      <c r="AS80" s="79">
        <f t="shared" si="29"/>
        <v>0</v>
      </c>
      <c r="AT80" s="79">
        <f t="shared" si="29"/>
        <v>0</v>
      </c>
      <c r="AU80" s="79">
        <f t="shared" si="29"/>
        <v>0</v>
      </c>
      <c r="AV80" s="79">
        <f t="shared" si="29"/>
        <v>0</v>
      </c>
      <c r="AW80" s="85">
        <f aca="true" t="shared" si="30" ref="AW80:BE80">SUM(AW101,AW103,AW107,AW109,AW111,AW113,AW117,AW125,AW127)</f>
        <v>0</v>
      </c>
      <c r="AX80" s="85">
        <f t="shared" si="30"/>
        <v>0</v>
      </c>
      <c r="AY80" s="85">
        <f t="shared" si="30"/>
        <v>0</v>
      </c>
      <c r="AZ80" s="85">
        <f t="shared" si="30"/>
        <v>0</v>
      </c>
      <c r="BA80" s="85">
        <f t="shared" si="30"/>
        <v>0</v>
      </c>
      <c r="BB80" s="85">
        <f t="shared" si="30"/>
        <v>0</v>
      </c>
      <c r="BC80" s="85">
        <f t="shared" si="30"/>
        <v>0</v>
      </c>
      <c r="BD80" s="85">
        <f t="shared" si="30"/>
        <v>0</v>
      </c>
      <c r="BE80" s="85">
        <f t="shared" si="30"/>
        <v>0</v>
      </c>
      <c r="BF80" s="77">
        <f t="shared" si="18"/>
        <v>35</v>
      </c>
    </row>
    <row r="81" spans="2:58" ht="0.75" customHeight="1" hidden="1">
      <c r="B81" s="130"/>
      <c r="C81" s="150"/>
      <c r="D81" s="35" t="s">
        <v>42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33">
        <v>0</v>
      </c>
      <c r="X81" s="33">
        <v>0</v>
      </c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90"/>
      <c r="AL81" s="41"/>
      <c r="AM81" s="90"/>
      <c r="AN81" s="41"/>
      <c r="AO81" s="90"/>
      <c r="AP81" s="41"/>
      <c r="AQ81" s="41"/>
      <c r="AR81" s="41"/>
      <c r="AS81" s="41"/>
      <c r="AT81" s="41"/>
      <c r="AU81" s="90"/>
      <c r="AV81" s="41"/>
      <c r="AW81" s="85">
        <f aca="true" t="shared" si="31" ref="AW81:BE81">SUM(AW102,AW104,AW108,AW110,AW112,AW114,AW118,AW126,AW128)</f>
        <v>0</v>
      </c>
      <c r="AX81" s="85">
        <f t="shared" si="31"/>
        <v>0</v>
      </c>
      <c r="AY81" s="85">
        <f t="shared" si="31"/>
        <v>0</v>
      </c>
      <c r="AZ81" s="85">
        <f t="shared" si="31"/>
        <v>0</v>
      </c>
      <c r="BA81" s="85">
        <f t="shared" si="31"/>
        <v>0</v>
      </c>
      <c r="BB81" s="85">
        <f t="shared" si="31"/>
        <v>0</v>
      </c>
      <c r="BC81" s="85">
        <f t="shared" si="31"/>
        <v>0</v>
      </c>
      <c r="BD81" s="85">
        <f t="shared" si="31"/>
        <v>0</v>
      </c>
      <c r="BE81" s="85">
        <f t="shared" si="31"/>
        <v>0</v>
      </c>
      <c r="BF81" s="72">
        <f t="shared" si="18"/>
        <v>0</v>
      </c>
    </row>
    <row r="82" spans="2:58" ht="15" hidden="1">
      <c r="B82" s="149"/>
      <c r="C82" s="133"/>
      <c r="D82" s="32" t="s">
        <v>36</v>
      </c>
      <c r="E82" s="96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2"/>
      <c r="W82" s="33">
        <v>0</v>
      </c>
      <c r="X82" s="33">
        <v>0</v>
      </c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90"/>
      <c r="AV82" s="41"/>
      <c r="AW82" s="85">
        <f aca="true" t="shared" si="32" ref="AW82:BE82">SUM(AW103,AW105,AW109,AW111,AW113,AW115,AW119,AW127,AW129)</f>
        <v>0</v>
      </c>
      <c r="AX82" s="85">
        <f t="shared" si="32"/>
        <v>0</v>
      </c>
      <c r="AY82" s="85">
        <f t="shared" si="32"/>
        <v>0</v>
      </c>
      <c r="AZ82" s="85">
        <f t="shared" si="32"/>
        <v>0</v>
      </c>
      <c r="BA82" s="85">
        <f t="shared" si="32"/>
        <v>0</v>
      </c>
      <c r="BB82" s="85">
        <f t="shared" si="32"/>
        <v>0</v>
      </c>
      <c r="BC82" s="85">
        <f t="shared" si="32"/>
        <v>0</v>
      </c>
      <c r="BD82" s="85">
        <f t="shared" si="32"/>
        <v>0</v>
      </c>
      <c r="BE82" s="85">
        <f t="shared" si="32"/>
        <v>0</v>
      </c>
      <c r="BF82" s="72">
        <f aca="true" t="shared" si="33" ref="BF82:BF105">SUM(E82:BE82)</f>
        <v>0</v>
      </c>
    </row>
    <row r="83" spans="2:58" ht="15">
      <c r="B83" s="130" t="s">
        <v>67</v>
      </c>
      <c r="C83" s="132" t="s">
        <v>86</v>
      </c>
      <c r="D83" s="34" t="s">
        <v>42</v>
      </c>
      <c r="E83" s="41"/>
      <c r="F83" s="41">
        <v>5</v>
      </c>
      <c r="G83" s="41">
        <v>5</v>
      </c>
      <c r="H83" s="41">
        <v>5</v>
      </c>
      <c r="I83" s="41">
        <v>5</v>
      </c>
      <c r="J83" s="41">
        <v>5</v>
      </c>
      <c r="K83" s="41">
        <v>5</v>
      </c>
      <c r="L83" s="41">
        <v>5</v>
      </c>
      <c r="M83" s="41">
        <v>5</v>
      </c>
      <c r="N83" s="41">
        <v>5</v>
      </c>
      <c r="O83" s="41">
        <v>5</v>
      </c>
      <c r="P83" s="41">
        <v>5</v>
      </c>
      <c r="Q83" s="41">
        <v>5</v>
      </c>
      <c r="R83" s="41">
        <v>5</v>
      </c>
      <c r="S83" s="41">
        <v>5</v>
      </c>
      <c r="T83" s="41">
        <v>5</v>
      </c>
      <c r="U83" s="41">
        <v>5</v>
      </c>
      <c r="V83" s="41">
        <v>2</v>
      </c>
      <c r="W83" s="33">
        <v>0</v>
      </c>
      <c r="X83" s="33">
        <v>0</v>
      </c>
      <c r="Y83" s="41"/>
      <c r="Z83" s="41"/>
      <c r="AA83" s="41"/>
      <c r="AB83" s="41"/>
      <c r="AC83" s="41"/>
      <c r="AD83" s="41"/>
      <c r="AE83" s="41">
        <v>7</v>
      </c>
      <c r="AF83" s="41">
        <v>7</v>
      </c>
      <c r="AG83" s="41">
        <v>13</v>
      </c>
      <c r="AH83" s="41">
        <v>7</v>
      </c>
      <c r="AI83" s="41">
        <v>7</v>
      </c>
      <c r="AJ83" s="41">
        <v>13</v>
      </c>
      <c r="AK83" s="41">
        <v>13</v>
      </c>
      <c r="AL83" s="41">
        <v>7</v>
      </c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85">
        <f aca="true" t="shared" si="34" ref="AW83:BE83">SUM(AW104,AW106,AW110,AW112,AW114,AW116,AW120,AW128,AW130)</f>
        <v>0</v>
      </c>
      <c r="AX83" s="85">
        <f t="shared" si="34"/>
        <v>0</v>
      </c>
      <c r="AY83" s="85">
        <f t="shared" si="34"/>
        <v>0</v>
      </c>
      <c r="AZ83" s="85">
        <f t="shared" si="34"/>
        <v>0</v>
      </c>
      <c r="BA83" s="85">
        <f t="shared" si="34"/>
        <v>0</v>
      </c>
      <c r="BB83" s="85">
        <f t="shared" si="34"/>
        <v>0</v>
      </c>
      <c r="BC83" s="85">
        <f t="shared" si="34"/>
        <v>0</v>
      </c>
      <c r="BD83" s="85">
        <f t="shared" si="34"/>
        <v>0</v>
      </c>
      <c r="BE83" s="85">
        <f t="shared" si="34"/>
        <v>0</v>
      </c>
      <c r="BF83" s="72">
        <f t="shared" si="33"/>
        <v>156</v>
      </c>
    </row>
    <row r="84" spans="2:58" ht="22.5" customHeight="1">
      <c r="B84" s="131"/>
      <c r="C84" s="134"/>
      <c r="D84" s="34" t="s">
        <v>36</v>
      </c>
      <c r="E84" s="41"/>
      <c r="F84" s="41"/>
      <c r="G84" s="41">
        <v>1</v>
      </c>
      <c r="H84" s="41">
        <v>1</v>
      </c>
      <c r="I84" s="41">
        <v>1</v>
      </c>
      <c r="J84" s="41">
        <v>1</v>
      </c>
      <c r="K84" s="41">
        <v>1</v>
      </c>
      <c r="L84" s="41">
        <v>1</v>
      </c>
      <c r="M84" s="41">
        <v>1</v>
      </c>
      <c r="N84" s="41">
        <v>1</v>
      </c>
      <c r="O84" s="41">
        <v>1</v>
      </c>
      <c r="P84" s="41">
        <v>1</v>
      </c>
      <c r="Q84" s="41">
        <v>1</v>
      </c>
      <c r="R84" s="41">
        <v>1</v>
      </c>
      <c r="S84" s="41">
        <v>1</v>
      </c>
      <c r="T84" s="41">
        <v>1</v>
      </c>
      <c r="U84" s="41">
        <v>1</v>
      </c>
      <c r="V84" s="41"/>
      <c r="W84" s="33">
        <v>0</v>
      </c>
      <c r="X84" s="33">
        <v>0</v>
      </c>
      <c r="Y84" s="41"/>
      <c r="Z84" s="41"/>
      <c r="AA84" s="41"/>
      <c r="AB84" s="41"/>
      <c r="AC84" s="41"/>
      <c r="AD84" s="41"/>
      <c r="AE84" s="41">
        <v>2</v>
      </c>
      <c r="AF84" s="41">
        <v>3</v>
      </c>
      <c r="AG84" s="41">
        <v>3</v>
      </c>
      <c r="AH84" s="41">
        <v>3</v>
      </c>
      <c r="AI84" s="41">
        <v>3</v>
      </c>
      <c r="AJ84" s="41">
        <v>2</v>
      </c>
      <c r="AK84" s="41">
        <v>2</v>
      </c>
      <c r="AL84" s="41">
        <v>2</v>
      </c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85">
        <f aca="true" t="shared" si="35" ref="AW84:BE84">SUM(AW105,AW107,AW111,AW113,AW115,AW117,AW121,AW129,AW131)</f>
        <v>0</v>
      </c>
      <c r="AX84" s="85">
        <f t="shared" si="35"/>
        <v>0</v>
      </c>
      <c r="AY84" s="85">
        <f t="shared" si="35"/>
        <v>0</v>
      </c>
      <c r="AZ84" s="85">
        <f t="shared" si="35"/>
        <v>0</v>
      </c>
      <c r="BA84" s="85">
        <f t="shared" si="35"/>
        <v>0</v>
      </c>
      <c r="BB84" s="85">
        <f t="shared" si="35"/>
        <v>0</v>
      </c>
      <c r="BC84" s="85">
        <f t="shared" si="35"/>
        <v>0</v>
      </c>
      <c r="BD84" s="85">
        <f t="shared" si="35"/>
        <v>0</v>
      </c>
      <c r="BE84" s="85">
        <f t="shared" si="35"/>
        <v>0</v>
      </c>
      <c r="BF84" s="72">
        <f t="shared" si="33"/>
        <v>35</v>
      </c>
    </row>
    <row r="85" spans="2:58" ht="15">
      <c r="B85" s="66" t="s">
        <v>87</v>
      </c>
      <c r="C85" s="69" t="s">
        <v>72</v>
      </c>
      <c r="D85" s="61" t="s">
        <v>42</v>
      </c>
      <c r="E85" s="78"/>
      <c r="F85" s="78">
        <v>6</v>
      </c>
      <c r="G85" s="78">
        <v>6</v>
      </c>
      <c r="H85" s="78">
        <v>6</v>
      </c>
      <c r="I85" s="78"/>
      <c r="J85" s="78"/>
      <c r="K85" s="78">
        <v>6</v>
      </c>
      <c r="L85" s="78">
        <v>6</v>
      </c>
      <c r="M85" s="78">
        <v>6</v>
      </c>
      <c r="N85" s="78">
        <v>6</v>
      </c>
      <c r="O85" s="78">
        <v>6</v>
      </c>
      <c r="P85" s="78">
        <v>6</v>
      </c>
      <c r="Q85" s="78">
        <v>6</v>
      </c>
      <c r="R85" s="78">
        <v>6</v>
      </c>
      <c r="S85" s="78">
        <v>6</v>
      </c>
      <c r="T85" s="78"/>
      <c r="U85" s="78"/>
      <c r="V85" s="78"/>
      <c r="W85" s="33">
        <v>0</v>
      </c>
      <c r="X85" s="33">
        <v>0</v>
      </c>
      <c r="Y85" s="78"/>
      <c r="Z85" s="78"/>
      <c r="AA85" s="78"/>
      <c r="AB85" s="78"/>
      <c r="AC85" s="78"/>
      <c r="AD85" s="78"/>
      <c r="AE85" s="78">
        <v>12</v>
      </c>
      <c r="AF85" s="78">
        <v>18</v>
      </c>
      <c r="AG85" s="78">
        <v>18</v>
      </c>
      <c r="AH85" s="78">
        <v>24</v>
      </c>
      <c r="AI85" s="78">
        <v>24</v>
      </c>
      <c r="AJ85" s="78">
        <v>18</v>
      </c>
      <c r="AK85" s="78">
        <v>18</v>
      </c>
      <c r="AL85" s="78">
        <v>12</v>
      </c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85">
        <f aca="true" t="shared" si="36" ref="AW85:BE85">SUM(AW106,AW108,AW112,AW114,AW116,AW118,AW122,AW130,AW132)</f>
        <v>0</v>
      </c>
      <c r="AX85" s="85">
        <f t="shared" si="36"/>
        <v>0</v>
      </c>
      <c r="AY85" s="85">
        <f t="shared" si="36"/>
        <v>0</v>
      </c>
      <c r="AZ85" s="85">
        <f t="shared" si="36"/>
        <v>0</v>
      </c>
      <c r="BA85" s="85">
        <f t="shared" si="36"/>
        <v>0</v>
      </c>
      <c r="BB85" s="85">
        <f t="shared" si="36"/>
        <v>0</v>
      </c>
      <c r="BC85" s="85">
        <f t="shared" si="36"/>
        <v>0</v>
      </c>
      <c r="BD85" s="85">
        <f t="shared" si="36"/>
        <v>0</v>
      </c>
      <c r="BE85" s="85">
        <f t="shared" si="36"/>
        <v>0</v>
      </c>
      <c r="BF85" s="72">
        <f t="shared" si="33"/>
        <v>216</v>
      </c>
    </row>
    <row r="86" spans="2:58" ht="15">
      <c r="B86" s="66" t="s">
        <v>88</v>
      </c>
      <c r="C86" s="70" t="s">
        <v>89</v>
      </c>
      <c r="D86" s="68" t="s">
        <v>36</v>
      </c>
      <c r="E86" s="65"/>
      <c r="F86" s="66"/>
      <c r="G86" s="66"/>
      <c r="H86" s="66"/>
      <c r="I86" s="66"/>
      <c r="J86" s="66"/>
      <c r="K86" s="66"/>
      <c r="L86" s="66"/>
      <c r="M86" s="66"/>
      <c r="N86" s="65"/>
      <c r="O86" s="66"/>
      <c r="P86" s="66"/>
      <c r="Q86" s="66"/>
      <c r="R86" s="66"/>
      <c r="S86" s="66"/>
      <c r="T86" s="66"/>
      <c r="U86" s="66"/>
      <c r="V86" s="78"/>
      <c r="W86" s="33">
        <v>0</v>
      </c>
      <c r="X86" s="33">
        <v>0</v>
      </c>
      <c r="Y86" s="66"/>
      <c r="Z86" s="66"/>
      <c r="AA86" s="66"/>
      <c r="AB86" s="66">
        <v>36</v>
      </c>
      <c r="AC86" s="66">
        <v>36</v>
      </c>
      <c r="AD86" s="65">
        <v>30</v>
      </c>
      <c r="AE86" s="66">
        <v>6</v>
      </c>
      <c r="AF86" s="78"/>
      <c r="AG86" s="66"/>
      <c r="AH86" s="66"/>
      <c r="AI86" s="66"/>
      <c r="AJ86" s="66"/>
      <c r="AK86" s="66"/>
      <c r="AL86" s="66">
        <v>12</v>
      </c>
      <c r="AM86" s="66">
        <v>36</v>
      </c>
      <c r="AN86" s="78">
        <v>36</v>
      </c>
      <c r="AO86" s="78">
        <v>36</v>
      </c>
      <c r="AP86" s="78">
        <v>36</v>
      </c>
      <c r="AQ86" s="66">
        <v>36</v>
      </c>
      <c r="AR86" s="66">
        <v>36</v>
      </c>
      <c r="AS86" s="188">
        <v>24</v>
      </c>
      <c r="AT86" s="65"/>
      <c r="AU86" s="66"/>
      <c r="AV86" s="65"/>
      <c r="AW86" s="85">
        <f aca="true" t="shared" si="37" ref="AW86:BE86">SUM(AW107,AW109,AW113,AW115,AW117,AW119,AW123,AW131,AW133)</f>
        <v>0</v>
      </c>
      <c r="AX86" s="85">
        <f t="shared" si="37"/>
        <v>0</v>
      </c>
      <c r="AY86" s="85">
        <f t="shared" si="37"/>
        <v>0</v>
      </c>
      <c r="AZ86" s="85">
        <f t="shared" si="37"/>
        <v>0</v>
      </c>
      <c r="BA86" s="85">
        <f t="shared" si="37"/>
        <v>0</v>
      </c>
      <c r="BB86" s="85">
        <f t="shared" si="37"/>
        <v>0</v>
      </c>
      <c r="BC86" s="85">
        <f t="shared" si="37"/>
        <v>0</v>
      </c>
      <c r="BD86" s="85">
        <f t="shared" si="37"/>
        <v>0</v>
      </c>
      <c r="BE86" s="85">
        <f t="shared" si="37"/>
        <v>0</v>
      </c>
      <c r="BF86" s="72">
        <f t="shared" si="33"/>
        <v>360</v>
      </c>
    </row>
    <row r="87" spans="2:58" ht="15">
      <c r="B87" s="127" t="s">
        <v>94</v>
      </c>
      <c r="C87" s="128" t="s">
        <v>95</v>
      </c>
      <c r="D87" s="61" t="s">
        <v>42</v>
      </c>
      <c r="E87" s="78">
        <f aca="true" t="shared" si="38" ref="E87:V87">SUM(E89,E91,E93,E94)</f>
        <v>0</v>
      </c>
      <c r="F87" s="78">
        <f t="shared" si="38"/>
        <v>29</v>
      </c>
      <c r="G87" s="78">
        <f t="shared" si="38"/>
        <v>23</v>
      </c>
      <c r="H87" s="78">
        <f t="shared" si="38"/>
        <v>23</v>
      </c>
      <c r="I87" s="78">
        <f t="shared" si="38"/>
        <v>30</v>
      </c>
      <c r="J87" s="78">
        <f t="shared" si="38"/>
        <v>30</v>
      </c>
      <c r="K87" s="78">
        <f t="shared" si="38"/>
        <v>24</v>
      </c>
      <c r="L87" s="78">
        <f t="shared" si="38"/>
        <v>24</v>
      </c>
      <c r="M87" s="78">
        <f t="shared" si="38"/>
        <v>24</v>
      </c>
      <c r="N87" s="78">
        <f t="shared" si="38"/>
        <v>24</v>
      </c>
      <c r="O87" s="78">
        <f t="shared" si="38"/>
        <v>24</v>
      </c>
      <c r="P87" s="78">
        <f t="shared" si="38"/>
        <v>24</v>
      </c>
      <c r="Q87" s="78">
        <f t="shared" si="38"/>
        <v>24</v>
      </c>
      <c r="R87" s="78">
        <f t="shared" si="38"/>
        <v>24</v>
      </c>
      <c r="S87" s="78">
        <f t="shared" si="38"/>
        <v>24</v>
      </c>
      <c r="T87" s="78">
        <f t="shared" si="38"/>
        <v>30</v>
      </c>
      <c r="U87" s="78">
        <f t="shared" si="38"/>
        <v>30</v>
      </c>
      <c r="V87" s="78">
        <f t="shared" si="38"/>
        <v>21</v>
      </c>
      <c r="W87" s="33">
        <v>0</v>
      </c>
      <c r="X87" s="33">
        <v>0</v>
      </c>
      <c r="Y87" s="78">
        <f aca="true" t="shared" si="39" ref="Y87:AV87">SUM(Y89,Y91,Y93,Y94)</f>
        <v>0</v>
      </c>
      <c r="Z87" s="78">
        <f t="shared" si="39"/>
        <v>0</v>
      </c>
      <c r="AA87" s="78">
        <f t="shared" si="39"/>
        <v>0</v>
      </c>
      <c r="AB87" s="78">
        <f t="shared" si="39"/>
        <v>0</v>
      </c>
      <c r="AC87" s="78">
        <f t="shared" si="39"/>
        <v>0</v>
      </c>
      <c r="AD87" s="78">
        <f t="shared" si="39"/>
        <v>0</v>
      </c>
      <c r="AE87" s="78">
        <f t="shared" si="39"/>
        <v>0</v>
      </c>
      <c r="AF87" s="78">
        <f t="shared" si="39"/>
        <v>0</v>
      </c>
      <c r="AG87" s="78">
        <f t="shared" si="39"/>
        <v>0</v>
      </c>
      <c r="AH87" s="78">
        <f t="shared" si="39"/>
        <v>0</v>
      </c>
      <c r="AI87" s="78">
        <f t="shared" si="39"/>
        <v>0</v>
      </c>
      <c r="AJ87" s="78">
        <f t="shared" si="39"/>
        <v>0</v>
      </c>
      <c r="AK87" s="78">
        <f t="shared" si="39"/>
        <v>0</v>
      </c>
      <c r="AL87" s="78">
        <f t="shared" si="39"/>
        <v>0</v>
      </c>
      <c r="AM87" s="78">
        <f t="shared" si="39"/>
        <v>0</v>
      </c>
      <c r="AN87" s="78">
        <f t="shared" si="39"/>
        <v>0</v>
      </c>
      <c r="AO87" s="78">
        <f t="shared" si="39"/>
        <v>0</v>
      </c>
      <c r="AP87" s="78">
        <f t="shared" si="39"/>
        <v>0</v>
      </c>
      <c r="AQ87" s="78">
        <f t="shared" si="39"/>
        <v>0</v>
      </c>
      <c r="AR87" s="78">
        <f t="shared" si="39"/>
        <v>0</v>
      </c>
      <c r="AS87" s="78">
        <f t="shared" si="39"/>
        <v>0</v>
      </c>
      <c r="AT87" s="78">
        <f t="shared" si="39"/>
        <v>0</v>
      </c>
      <c r="AU87" s="78">
        <f t="shared" si="39"/>
        <v>0</v>
      </c>
      <c r="AV87" s="78">
        <f t="shared" si="39"/>
        <v>0</v>
      </c>
      <c r="AW87" s="85">
        <f aca="true" t="shared" si="40" ref="AW87:BE87">SUM(AW100,AW102,AW106,AW108,AW110,AW112,AW116,AW124,AW126)</f>
        <v>0</v>
      </c>
      <c r="AX87" s="85">
        <f t="shared" si="40"/>
        <v>0</v>
      </c>
      <c r="AY87" s="85">
        <f t="shared" si="40"/>
        <v>0</v>
      </c>
      <c r="AZ87" s="85">
        <f t="shared" si="40"/>
        <v>0</v>
      </c>
      <c r="BA87" s="85">
        <f t="shared" si="40"/>
        <v>0</v>
      </c>
      <c r="BB87" s="85">
        <f t="shared" si="40"/>
        <v>0</v>
      </c>
      <c r="BC87" s="85">
        <f t="shared" si="40"/>
        <v>0</v>
      </c>
      <c r="BD87" s="85">
        <f t="shared" si="40"/>
        <v>0</v>
      </c>
      <c r="BE87" s="85">
        <f t="shared" si="40"/>
        <v>0</v>
      </c>
      <c r="BF87" s="71">
        <f aca="true" t="shared" si="41" ref="BF87:BF94">SUM(E87:BE87)</f>
        <v>432</v>
      </c>
    </row>
    <row r="88" spans="2:58" ht="15">
      <c r="B88" s="127"/>
      <c r="C88" s="129"/>
      <c r="D88" s="68" t="s">
        <v>36</v>
      </c>
      <c r="E88" s="79">
        <f aca="true" t="shared" si="42" ref="E88:V88">SUM(E90,E92)</f>
        <v>0</v>
      </c>
      <c r="F88" s="79">
        <f t="shared" si="42"/>
        <v>8</v>
      </c>
      <c r="G88" s="79">
        <f t="shared" si="42"/>
        <v>9</v>
      </c>
      <c r="H88" s="79">
        <f t="shared" si="42"/>
        <v>8</v>
      </c>
      <c r="I88" s="79">
        <f t="shared" si="42"/>
        <v>9</v>
      </c>
      <c r="J88" s="79">
        <f t="shared" si="42"/>
        <v>8</v>
      </c>
      <c r="K88" s="79">
        <f t="shared" si="42"/>
        <v>9</v>
      </c>
      <c r="L88" s="79">
        <f t="shared" si="42"/>
        <v>8</v>
      </c>
      <c r="M88" s="79">
        <f t="shared" si="42"/>
        <v>9</v>
      </c>
      <c r="N88" s="79">
        <f t="shared" si="42"/>
        <v>8</v>
      </c>
      <c r="O88" s="79">
        <f t="shared" si="42"/>
        <v>9</v>
      </c>
      <c r="P88" s="79">
        <f t="shared" si="42"/>
        <v>8</v>
      </c>
      <c r="Q88" s="79">
        <f t="shared" si="42"/>
        <v>9</v>
      </c>
      <c r="R88" s="79">
        <f t="shared" si="42"/>
        <v>8</v>
      </c>
      <c r="S88" s="79">
        <f t="shared" si="42"/>
        <v>7</v>
      </c>
      <c r="T88" s="79">
        <f>SUM(T90,T92)</f>
        <v>8</v>
      </c>
      <c r="U88" s="79">
        <f t="shared" si="42"/>
        <v>8</v>
      </c>
      <c r="V88" s="79">
        <f t="shared" si="42"/>
        <v>10</v>
      </c>
      <c r="W88" s="33">
        <v>0</v>
      </c>
      <c r="X88" s="33">
        <v>0</v>
      </c>
      <c r="Y88" s="79">
        <f aca="true" t="shared" si="43" ref="Y88:AV88">SUM(Y90,Y92)</f>
        <v>0</v>
      </c>
      <c r="Z88" s="79">
        <f t="shared" si="43"/>
        <v>0</v>
      </c>
      <c r="AA88" s="79">
        <f t="shared" si="43"/>
        <v>0</v>
      </c>
      <c r="AB88" s="79">
        <f t="shared" si="43"/>
        <v>0</v>
      </c>
      <c r="AC88" s="79">
        <f t="shared" si="43"/>
        <v>0</v>
      </c>
      <c r="AD88" s="79">
        <f t="shared" si="43"/>
        <v>0</v>
      </c>
      <c r="AE88" s="79">
        <f t="shared" si="43"/>
        <v>0</v>
      </c>
      <c r="AF88" s="79">
        <f t="shared" si="43"/>
        <v>0</v>
      </c>
      <c r="AG88" s="79">
        <f t="shared" si="43"/>
        <v>0</v>
      </c>
      <c r="AH88" s="79">
        <f t="shared" si="43"/>
        <v>0</v>
      </c>
      <c r="AI88" s="79">
        <f t="shared" si="43"/>
        <v>0</v>
      </c>
      <c r="AJ88" s="79">
        <f t="shared" si="43"/>
        <v>0</v>
      </c>
      <c r="AK88" s="79">
        <f t="shared" si="43"/>
        <v>0</v>
      </c>
      <c r="AL88" s="79">
        <f t="shared" si="43"/>
        <v>0</v>
      </c>
      <c r="AM88" s="79">
        <f t="shared" si="43"/>
        <v>0</v>
      </c>
      <c r="AN88" s="79">
        <f t="shared" si="43"/>
        <v>0</v>
      </c>
      <c r="AO88" s="79">
        <f t="shared" si="43"/>
        <v>0</v>
      </c>
      <c r="AP88" s="79">
        <f t="shared" si="43"/>
        <v>0</v>
      </c>
      <c r="AQ88" s="79">
        <f t="shared" si="43"/>
        <v>0</v>
      </c>
      <c r="AR88" s="79">
        <f t="shared" si="43"/>
        <v>0</v>
      </c>
      <c r="AS88" s="79">
        <f t="shared" si="43"/>
        <v>0</v>
      </c>
      <c r="AT88" s="79">
        <f t="shared" si="43"/>
        <v>0</v>
      </c>
      <c r="AU88" s="79">
        <f t="shared" si="43"/>
        <v>0</v>
      </c>
      <c r="AV88" s="79">
        <f t="shared" si="43"/>
        <v>0</v>
      </c>
      <c r="AW88" s="85">
        <f aca="true" t="shared" si="44" ref="AW88:BE88">SUM(AW101,AW103,AW107,AW109,AW111,AW113,AW117,AW125,AW127)</f>
        <v>0</v>
      </c>
      <c r="AX88" s="85">
        <f t="shared" si="44"/>
        <v>0</v>
      </c>
      <c r="AY88" s="85">
        <f t="shared" si="44"/>
        <v>0</v>
      </c>
      <c r="AZ88" s="85">
        <f t="shared" si="44"/>
        <v>0</v>
      </c>
      <c r="BA88" s="85">
        <f t="shared" si="44"/>
        <v>0</v>
      </c>
      <c r="BB88" s="85">
        <f t="shared" si="44"/>
        <v>0</v>
      </c>
      <c r="BC88" s="85">
        <f t="shared" si="44"/>
        <v>0</v>
      </c>
      <c r="BD88" s="85">
        <f t="shared" si="44"/>
        <v>0</v>
      </c>
      <c r="BE88" s="85">
        <f t="shared" si="44"/>
        <v>0</v>
      </c>
      <c r="BF88" s="77">
        <f t="shared" si="41"/>
        <v>143</v>
      </c>
    </row>
    <row r="89" spans="2:58" ht="15">
      <c r="B89" s="130" t="s">
        <v>96</v>
      </c>
      <c r="C89" s="132" t="s">
        <v>97</v>
      </c>
      <c r="D89" s="34" t="s">
        <v>42</v>
      </c>
      <c r="E89" s="41"/>
      <c r="F89" s="41">
        <v>29</v>
      </c>
      <c r="G89" s="41">
        <v>17</v>
      </c>
      <c r="H89" s="41">
        <v>17</v>
      </c>
      <c r="I89" s="41">
        <v>24</v>
      </c>
      <c r="J89" s="41">
        <v>24</v>
      </c>
      <c r="K89" s="41">
        <v>18</v>
      </c>
      <c r="L89" s="41">
        <v>18</v>
      </c>
      <c r="M89" s="41">
        <v>12</v>
      </c>
      <c r="N89" s="41">
        <v>12</v>
      </c>
      <c r="O89" s="41">
        <v>18</v>
      </c>
      <c r="P89" s="41">
        <v>18</v>
      </c>
      <c r="Q89" s="41">
        <v>18</v>
      </c>
      <c r="R89" s="41">
        <v>12</v>
      </c>
      <c r="S89" s="33">
        <v>12</v>
      </c>
      <c r="T89" s="33">
        <v>18</v>
      </c>
      <c r="U89" s="33">
        <v>18</v>
      </c>
      <c r="V89" s="189">
        <v>3</v>
      </c>
      <c r="W89" s="33">
        <v>0</v>
      </c>
      <c r="X89" s="33">
        <v>0</v>
      </c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41"/>
      <c r="AU89" s="38"/>
      <c r="AV89" s="41"/>
      <c r="AW89" s="85">
        <f aca="true" t="shared" si="45" ref="AW89:BE89">SUM(AW102,AW104,AW108,AW110,AW112,AW114,AW118,AW126,AW128)</f>
        <v>0</v>
      </c>
      <c r="AX89" s="85">
        <f t="shared" si="45"/>
        <v>0</v>
      </c>
      <c r="AY89" s="85">
        <f t="shared" si="45"/>
        <v>0</v>
      </c>
      <c r="AZ89" s="85">
        <f t="shared" si="45"/>
        <v>0</v>
      </c>
      <c r="BA89" s="85">
        <f t="shared" si="45"/>
        <v>0</v>
      </c>
      <c r="BB89" s="85">
        <f t="shared" si="45"/>
        <v>0</v>
      </c>
      <c r="BC89" s="85">
        <f t="shared" si="45"/>
        <v>0</v>
      </c>
      <c r="BD89" s="85">
        <f t="shared" si="45"/>
        <v>0</v>
      </c>
      <c r="BE89" s="85">
        <f t="shared" si="45"/>
        <v>0</v>
      </c>
      <c r="BF89" s="72">
        <f t="shared" si="41"/>
        <v>288</v>
      </c>
    </row>
    <row r="90" spans="2:58" ht="15">
      <c r="B90" s="131"/>
      <c r="C90" s="133"/>
      <c r="D90" s="32" t="s">
        <v>36</v>
      </c>
      <c r="E90" s="54"/>
      <c r="F90" s="93">
        <v>8</v>
      </c>
      <c r="G90" s="93">
        <v>9</v>
      </c>
      <c r="H90" s="93">
        <v>8</v>
      </c>
      <c r="I90" s="93">
        <v>9</v>
      </c>
      <c r="J90" s="93">
        <v>8</v>
      </c>
      <c r="K90" s="93">
        <v>9</v>
      </c>
      <c r="L90" s="93">
        <v>8</v>
      </c>
      <c r="M90" s="93">
        <v>9</v>
      </c>
      <c r="N90" s="93">
        <v>8</v>
      </c>
      <c r="O90" s="93">
        <v>9</v>
      </c>
      <c r="P90" s="93">
        <v>8</v>
      </c>
      <c r="Q90" s="93">
        <v>9</v>
      </c>
      <c r="R90" s="93">
        <v>8</v>
      </c>
      <c r="S90" s="42">
        <v>7</v>
      </c>
      <c r="T90" s="42">
        <v>8</v>
      </c>
      <c r="U90" s="42">
        <v>8</v>
      </c>
      <c r="V90" s="187">
        <v>10</v>
      </c>
      <c r="W90" s="33">
        <v>0</v>
      </c>
      <c r="X90" s="33">
        <v>0</v>
      </c>
      <c r="Y90" s="33"/>
      <c r="Z90" s="33"/>
      <c r="AA90" s="33"/>
      <c r="AB90" s="33"/>
      <c r="AC90" s="33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33"/>
      <c r="AQ90" s="33"/>
      <c r="AR90" s="33"/>
      <c r="AS90" s="33"/>
      <c r="AT90" s="51"/>
      <c r="AU90" s="38"/>
      <c r="AV90" s="51"/>
      <c r="AW90" s="85">
        <f aca="true" t="shared" si="46" ref="AW90:BE90">SUM(AW103,AW105,AW109,AW111,AW113,AW115,AW119,AW127,AW129)</f>
        <v>0</v>
      </c>
      <c r="AX90" s="85">
        <f t="shared" si="46"/>
        <v>0</v>
      </c>
      <c r="AY90" s="85">
        <f t="shared" si="46"/>
        <v>0</v>
      </c>
      <c r="AZ90" s="85">
        <f t="shared" si="46"/>
        <v>0</v>
      </c>
      <c r="BA90" s="85">
        <f t="shared" si="46"/>
        <v>0</v>
      </c>
      <c r="BB90" s="85">
        <f t="shared" si="46"/>
        <v>0</v>
      </c>
      <c r="BC90" s="85">
        <f t="shared" si="46"/>
        <v>0</v>
      </c>
      <c r="BD90" s="85">
        <f t="shared" si="46"/>
        <v>0</v>
      </c>
      <c r="BE90" s="85">
        <f t="shared" si="46"/>
        <v>0</v>
      </c>
      <c r="BF90" s="72">
        <f t="shared" si="41"/>
        <v>143</v>
      </c>
    </row>
    <row r="91" spans="2:58" ht="15" hidden="1">
      <c r="B91" s="130"/>
      <c r="C91" s="132"/>
      <c r="D91" s="34" t="s">
        <v>42</v>
      </c>
      <c r="E91" s="51"/>
      <c r="F91" s="33"/>
      <c r="G91" s="33"/>
      <c r="H91" s="33"/>
      <c r="I91" s="33"/>
      <c r="J91" s="33"/>
      <c r="K91" s="33"/>
      <c r="L91" s="33"/>
      <c r="M91" s="33"/>
      <c r="N91" s="51"/>
      <c r="O91" s="33"/>
      <c r="P91" s="33"/>
      <c r="Q91" s="33"/>
      <c r="R91" s="33"/>
      <c r="S91" s="33"/>
      <c r="T91" s="33"/>
      <c r="U91" s="33"/>
      <c r="V91" s="51"/>
      <c r="W91" s="33">
        <v>0</v>
      </c>
      <c r="X91" s="33">
        <v>0</v>
      </c>
      <c r="Y91" s="33"/>
      <c r="Z91" s="33"/>
      <c r="AA91" s="33"/>
      <c r="AB91" s="33"/>
      <c r="AC91" s="33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33"/>
      <c r="AQ91" s="33"/>
      <c r="AR91" s="33"/>
      <c r="AS91" s="33"/>
      <c r="AT91" s="51"/>
      <c r="AU91" s="33"/>
      <c r="AV91" s="51"/>
      <c r="AW91" s="85">
        <f aca="true" t="shared" si="47" ref="AW91:BE91">SUM(AW104,AW106,AW110,AW112,AW114,AW116,AW120,AW128,AW130)</f>
        <v>0</v>
      </c>
      <c r="AX91" s="85">
        <f t="shared" si="47"/>
        <v>0</v>
      </c>
      <c r="AY91" s="85">
        <f t="shared" si="47"/>
        <v>0</v>
      </c>
      <c r="AZ91" s="85">
        <f t="shared" si="47"/>
        <v>0</v>
      </c>
      <c r="BA91" s="85">
        <f t="shared" si="47"/>
        <v>0</v>
      </c>
      <c r="BB91" s="85">
        <f t="shared" si="47"/>
        <v>0</v>
      </c>
      <c r="BC91" s="85">
        <f t="shared" si="47"/>
        <v>0</v>
      </c>
      <c r="BD91" s="85">
        <f t="shared" si="47"/>
        <v>0</v>
      </c>
      <c r="BE91" s="85">
        <f t="shared" si="47"/>
        <v>0</v>
      </c>
      <c r="BF91" s="72">
        <f t="shared" si="41"/>
        <v>0</v>
      </c>
    </row>
    <row r="92" spans="2:58" ht="15" hidden="1">
      <c r="B92" s="131"/>
      <c r="C92" s="134"/>
      <c r="D92" s="32" t="s">
        <v>36</v>
      </c>
      <c r="E92" s="51"/>
      <c r="F92" s="33"/>
      <c r="G92" s="33"/>
      <c r="H92" s="33"/>
      <c r="I92" s="33"/>
      <c r="J92" s="33"/>
      <c r="K92" s="33"/>
      <c r="L92" s="33"/>
      <c r="M92" s="33"/>
      <c r="N92" s="51"/>
      <c r="O92" s="33"/>
      <c r="P92" s="33"/>
      <c r="Q92" s="33"/>
      <c r="R92" s="33"/>
      <c r="S92" s="33"/>
      <c r="T92" s="33"/>
      <c r="U92" s="33"/>
      <c r="V92" s="51"/>
      <c r="W92" s="33">
        <v>0</v>
      </c>
      <c r="X92" s="33">
        <v>0</v>
      </c>
      <c r="Y92" s="33"/>
      <c r="Z92" s="33"/>
      <c r="AA92" s="33"/>
      <c r="AB92" s="33"/>
      <c r="AC92" s="33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33"/>
      <c r="AQ92" s="33"/>
      <c r="AR92" s="33"/>
      <c r="AS92" s="33"/>
      <c r="AT92" s="51"/>
      <c r="AU92" s="33"/>
      <c r="AV92" s="51"/>
      <c r="AW92" s="85">
        <f aca="true" t="shared" si="48" ref="AW92:BE92">SUM(AW105,AW107,AW111,AW113,AW115,AW117,AW121,AW129,AW131)</f>
        <v>0</v>
      </c>
      <c r="AX92" s="85">
        <f t="shared" si="48"/>
        <v>0</v>
      </c>
      <c r="AY92" s="85">
        <f t="shared" si="48"/>
        <v>0</v>
      </c>
      <c r="AZ92" s="85">
        <f t="shared" si="48"/>
        <v>0</v>
      </c>
      <c r="BA92" s="85">
        <f t="shared" si="48"/>
        <v>0</v>
      </c>
      <c r="BB92" s="85">
        <f t="shared" si="48"/>
        <v>0</v>
      </c>
      <c r="BC92" s="85">
        <f t="shared" si="48"/>
        <v>0</v>
      </c>
      <c r="BD92" s="85">
        <f t="shared" si="48"/>
        <v>0</v>
      </c>
      <c r="BE92" s="85">
        <f t="shared" si="48"/>
        <v>0</v>
      </c>
      <c r="BF92" s="72">
        <f t="shared" si="41"/>
        <v>0</v>
      </c>
    </row>
    <row r="93" spans="2:58" ht="15">
      <c r="B93" s="66" t="s">
        <v>98</v>
      </c>
      <c r="C93" s="69" t="s">
        <v>72</v>
      </c>
      <c r="D93" s="61" t="s">
        <v>42</v>
      </c>
      <c r="E93" s="76"/>
      <c r="F93" s="67"/>
      <c r="G93" s="67">
        <v>6</v>
      </c>
      <c r="H93" s="67">
        <v>6</v>
      </c>
      <c r="I93" s="67">
        <v>6</v>
      </c>
      <c r="J93" s="67">
        <v>6</v>
      </c>
      <c r="K93" s="67">
        <v>6</v>
      </c>
      <c r="L93" s="67">
        <v>6</v>
      </c>
      <c r="M93" s="67">
        <v>12</v>
      </c>
      <c r="N93" s="76"/>
      <c r="O93" s="67"/>
      <c r="P93" s="67"/>
      <c r="Q93" s="67"/>
      <c r="R93" s="67">
        <v>6</v>
      </c>
      <c r="S93" s="67">
        <v>6</v>
      </c>
      <c r="T93" s="67">
        <v>6</v>
      </c>
      <c r="U93" s="67"/>
      <c r="V93" s="97">
        <v>6</v>
      </c>
      <c r="W93" s="33">
        <v>0</v>
      </c>
      <c r="X93" s="33">
        <v>0</v>
      </c>
      <c r="Y93" s="67"/>
      <c r="Z93" s="67"/>
      <c r="AA93" s="67"/>
      <c r="AB93" s="67"/>
      <c r="AC93" s="6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67"/>
      <c r="AQ93" s="67"/>
      <c r="AR93" s="67"/>
      <c r="AS93" s="67"/>
      <c r="AT93" s="76"/>
      <c r="AU93" s="67"/>
      <c r="AV93" s="76"/>
      <c r="AW93" s="85">
        <f aca="true" t="shared" si="49" ref="AW93:BE93">SUM(AW106,AW108,AW112,AW114,AW116,AW118,AW122,AW130,AW132)</f>
        <v>0</v>
      </c>
      <c r="AX93" s="85">
        <f t="shared" si="49"/>
        <v>0</v>
      </c>
      <c r="AY93" s="85">
        <f t="shared" si="49"/>
        <v>0</v>
      </c>
      <c r="AZ93" s="85">
        <f t="shared" si="49"/>
        <v>0</v>
      </c>
      <c r="BA93" s="85">
        <f t="shared" si="49"/>
        <v>0</v>
      </c>
      <c r="BB93" s="85">
        <f t="shared" si="49"/>
        <v>0</v>
      </c>
      <c r="BC93" s="85">
        <f t="shared" si="49"/>
        <v>0</v>
      </c>
      <c r="BD93" s="85">
        <f t="shared" si="49"/>
        <v>0</v>
      </c>
      <c r="BE93" s="85">
        <f t="shared" si="49"/>
        <v>0</v>
      </c>
      <c r="BF93" s="72">
        <f t="shared" si="41"/>
        <v>72</v>
      </c>
    </row>
    <row r="94" spans="2:58" ht="13.5" customHeight="1">
      <c r="B94" s="66" t="s">
        <v>99</v>
      </c>
      <c r="C94" s="70" t="s">
        <v>89</v>
      </c>
      <c r="D94" s="68" t="s">
        <v>36</v>
      </c>
      <c r="E94" s="65"/>
      <c r="F94" s="66"/>
      <c r="G94" s="66"/>
      <c r="H94" s="66"/>
      <c r="I94" s="66"/>
      <c r="J94" s="66"/>
      <c r="K94" s="66"/>
      <c r="L94" s="66"/>
      <c r="M94" s="66"/>
      <c r="N94" s="65">
        <v>12</v>
      </c>
      <c r="O94" s="66">
        <v>6</v>
      </c>
      <c r="P94" s="66">
        <v>6</v>
      </c>
      <c r="Q94" s="66">
        <v>6</v>
      </c>
      <c r="R94" s="66">
        <v>6</v>
      </c>
      <c r="S94" s="66">
        <v>6</v>
      </c>
      <c r="T94" s="66">
        <v>6</v>
      </c>
      <c r="U94" s="66">
        <v>12</v>
      </c>
      <c r="V94" s="78">
        <v>12</v>
      </c>
      <c r="W94" s="33">
        <v>0</v>
      </c>
      <c r="X94" s="33">
        <v>0</v>
      </c>
      <c r="Y94" s="66"/>
      <c r="Z94" s="66"/>
      <c r="AA94" s="66"/>
      <c r="AB94" s="66"/>
      <c r="AC94" s="66"/>
      <c r="AD94" s="65"/>
      <c r="AE94" s="66"/>
      <c r="AF94" s="65"/>
      <c r="AG94" s="66"/>
      <c r="AH94" s="66"/>
      <c r="AI94" s="66"/>
      <c r="AJ94" s="66"/>
      <c r="AK94" s="66"/>
      <c r="AL94" s="66"/>
      <c r="AM94" s="66"/>
      <c r="AN94" s="65"/>
      <c r="AO94" s="65"/>
      <c r="AP94" s="66"/>
      <c r="AQ94" s="66"/>
      <c r="AR94" s="66"/>
      <c r="AS94" s="66"/>
      <c r="AT94" s="66"/>
      <c r="AU94" s="66"/>
      <c r="AV94" s="65"/>
      <c r="AW94" s="85">
        <f aca="true" t="shared" si="50" ref="AW94:BE94">SUM(AW107,AW109,AW113,AW115,AW117,AW119,AW123,AW131,AW133)</f>
        <v>0</v>
      </c>
      <c r="AX94" s="85">
        <f t="shared" si="50"/>
        <v>0</v>
      </c>
      <c r="AY94" s="85">
        <f t="shared" si="50"/>
        <v>0</v>
      </c>
      <c r="AZ94" s="85">
        <f t="shared" si="50"/>
        <v>0</v>
      </c>
      <c r="BA94" s="85">
        <f t="shared" si="50"/>
        <v>0</v>
      </c>
      <c r="BB94" s="85">
        <f t="shared" si="50"/>
        <v>0</v>
      </c>
      <c r="BC94" s="85">
        <f t="shared" si="50"/>
        <v>0</v>
      </c>
      <c r="BD94" s="85">
        <f t="shared" si="50"/>
        <v>0</v>
      </c>
      <c r="BE94" s="85">
        <f t="shared" si="50"/>
        <v>0</v>
      </c>
      <c r="BF94" s="72">
        <f t="shared" si="41"/>
        <v>72</v>
      </c>
    </row>
    <row r="95" spans="2:58" ht="21" customHeight="1">
      <c r="B95" s="127" t="s">
        <v>102</v>
      </c>
      <c r="C95" s="128" t="s">
        <v>103</v>
      </c>
      <c r="D95" s="61" t="s">
        <v>42</v>
      </c>
      <c r="E95" s="78">
        <f>SUM(E97,E99,E101,E102)</f>
        <v>0</v>
      </c>
      <c r="F95" s="78">
        <f aca="true" t="shared" si="51" ref="F95:AV95">SUM(F97,F99,F101,F102)</f>
        <v>2</v>
      </c>
      <c r="G95" s="78">
        <f t="shared" si="51"/>
        <v>2</v>
      </c>
      <c r="H95" s="78">
        <f t="shared" si="51"/>
        <v>2</v>
      </c>
      <c r="I95" s="78">
        <f t="shared" si="51"/>
        <v>1</v>
      </c>
      <c r="J95" s="78">
        <f t="shared" si="51"/>
        <v>1</v>
      </c>
      <c r="K95" s="78">
        <f t="shared" si="51"/>
        <v>1</v>
      </c>
      <c r="L95" s="78">
        <f t="shared" si="51"/>
        <v>1</v>
      </c>
      <c r="M95" s="78">
        <f t="shared" si="51"/>
        <v>1</v>
      </c>
      <c r="N95" s="78">
        <f t="shared" si="51"/>
        <v>1</v>
      </c>
      <c r="O95" s="78">
        <f t="shared" si="51"/>
        <v>1</v>
      </c>
      <c r="P95" s="78">
        <f t="shared" si="51"/>
        <v>1</v>
      </c>
      <c r="Q95" s="78">
        <f t="shared" si="51"/>
        <v>1</v>
      </c>
      <c r="R95" s="78">
        <f t="shared" si="51"/>
        <v>1</v>
      </c>
      <c r="S95" s="78">
        <f t="shared" si="51"/>
        <v>1</v>
      </c>
      <c r="T95" s="78">
        <f t="shared" si="51"/>
        <v>1</v>
      </c>
      <c r="U95" s="78">
        <f t="shared" si="51"/>
        <v>1</v>
      </c>
      <c r="V95" s="78">
        <f t="shared" si="51"/>
        <v>1</v>
      </c>
      <c r="W95" s="33">
        <v>0</v>
      </c>
      <c r="X95" s="33">
        <v>0</v>
      </c>
      <c r="Y95" s="78">
        <f t="shared" si="51"/>
        <v>36</v>
      </c>
      <c r="Z95" s="78">
        <f t="shared" si="51"/>
        <v>36</v>
      </c>
      <c r="AA95" s="78">
        <f t="shared" si="51"/>
        <v>36</v>
      </c>
      <c r="AB95" s="78">
        <f t="shared" si="51"/>
        <v>0</v>
      </c>
      <c r="AC95" s="78">
        <f t="shared" si="51"/>
        <v>0</v>
      </c>
      <c r="AD95" s="78">
        <f t="shared" si="51"/>
        <v>0</v>
      </c>
      <c r="AE95" s="78">
        <f t="shared" si="51"/>
        <v>0</v>
      </c>
      <c r="AF95" s="78">
        <f t="shared" si="51"/>
        <v>0</v>
      </c>
      <c r="AG95" s="78">
        <f t="shared" si="51"/>
        <v>0</v>
      </c>
      <c r="AH95" s="78">
        <f t="shared" si="51"/>
        <v>0</v>
      </c>
      <c r="AI95" s="78">
        <f t="shared" si="51"/>
        <v>0</v>
      </c>
      <c r="AJ95" s="78">
        <f t="shared" si="51"/>
        <v>0</v>
      </c>
      <c r="AK95" s="78">
        <f t="shared" si="51"/>
        <v>0</v>
      </c>
      <c r="AL95" s="78">
        <f t="shared" si="51"/>
        <v>0</v>
      </c>
      <c r="AM95" s="78">
        <f t="shared" si="51"/>
        <v>0</v>
      </c>
      <c r="AN95" s="78">
        <f t="shared" si="51"/>
        <v>0</v>
      </c>
      <c r="AO95" s="78">
        <f t="shared" si="51"/>
        <v>0</v>
      </c>
      <c r="AP95" s="78">
        <f t="shared" si="51"/>
        <v>0</v>
      </c>
      <c r="AQ95" s="78">
        <f t="shared" si="51"/>
        <v>0</v>
      </c>
      <c r="AR95" s="78">
        <f t="shared" si="51"/>
        <v>0</v>
      </c>
      <c r="AS95" s="78">
        <f t="shared" si="51"/>
        <v>0</v>
      </c>
      <c r="AT95" s="78">
        <f t="shared" si="51"/>
        <v>0</v>
      </c>
      <c r="AU95" s="78">
        <f t="shared" si="51"/>
        <v>0</v>
      </c>
      <c r="AV95" s="78">
        <f t="shared" si="51"/>
        <v>0</v>
      </c>
      <c r="AW95" s="85">
        <f aca="true" t="shared" si="52" ref="AW95:BE95">SUM(AW108,AW110,AW114,AW116,AW118,AW120,AW124,AW132,AW134)</f>
        <v>0</v>
      </c>
      <c r="AX95" s="85">
        <f t="shared" si="52"/>
        <v>0</v>
      </c>
      <c r="AY95" s="85">
        <f t="shared" si="52"/>
        <v>0</v>
      </c>
      <c r="AZ95" s="85">
        <f t="shared" si="52"/>
        <v>0</v>
      </c>
      <c r="BA95" s="85">
        <f t="shared" si="52"/>
        <v>0</v>
      </c>
      <c r="BB95" s="85">
        <f t="shared" si="52"/>
        <v>0</v>
      </c>
      <c r="BC95" s="85">
        <f t="shared" si="52"/>
        <v>0</v>
      </c>
      <c r="BD95" s="85">
        <f t="shared" si="52"/>
        <v>0</v>
      </c>
      <c r="BE95" s="85">
        <f t="shared" si="52"/>
        <v>0</v>
      </c>
      <c r="BF95" s="71">
        <f t="shared" si="33"/>
        <v>128</v>
      </c>
    </row>
    <row r="96" spans="2:58" ht="21" customHeight="1">
      <c r="B96" s="127"/>
      <c r="C96" s="129"/>
      <c r="D96" s="68" t="s">
        <v>36</v>
      </c>
      <c r="E96" s="79">
        <f>SUM(E98,E100)</f>
        <v>0</v>
      </c>
      <c r="F96" s="79">
        <f aca="true" t="shared" si="53" ref="F96:AV96">SUM(F98,F100)</f>
        <v>1</v>
      </c>
      <c r="G96" s="79">
        <f t="shared" si="53"/>
        <v>1</v>
      </c>
      <c r="H96" s="79">
        <f t="shared" si="53"/>
        <v>1</v>
      </c>
      <c r="I96" s="79">
        <f t="shared" si="53"/>
        <v>1</v>
      </c>
      <c r="J96" s="79">
        <f t="shared" si="53"/>
        <v>1</v>
      </c>
      <c r="K96" s="79">
        <f t="shared" si="53"/>
        <v>1</v>
      </c>
      <c r="L96" s="79">
        <f t="shared" si="53"/>
        <v>1</v>
      </c>
      <c r="M96" s="79">
        <f t="shared" si="53"/>
        <v>1</v>
      </c>
      <c r="N96" s="79">
        <f t="shared" si="53"/>
        <v>0</v>
      </c>
      <c r="O96" s="79">
        <f t="shared" si="53"/>
        <v>1</v>
      </c>
      <c r="P96" s="79">
        <f t="shared" si="53"/>
        <v>1</v>
      </c>
      <c r="Q96" s="79">
        <f t="shared" si="53"/>
        <v>0</v>
      </c>
      <c r="R96" s="79">
        <f t="shared" si="53"/>
        <v>0</v>
      </c>
      <c r="S96" s="79">
        <f t="shared" si="53"/>
        <v>0</v>
      </c>
      <c r="T96" s="79">
        <f t="shared" si="53"/>
        <v>0</v>
      </c>
      <c r="U96" s="79">
        <f t="shared" si="53"/>
        <v>0</v>
      </c>
      <c r="V96" s="79">
        <f t="shared" si="53"/>
        <v>0</v>
      </c>
      <c r="W96" s="33">
        <v>0</v>
      </c>
      <c r="X96" s="33">
        <v>0</v>
      </c>
      <c r="Y96" s="79">
        <f t="shared" si="53"/>
        <v>0</v>
      </c>
      <c r="Z96" s="79">
        <f t="shared" si="53"/>
        <v>0</v>
      </c>
      <c r="AA96" s="79">
        <f t="shared" si="53"/>
        <v>0</v>
      </c>
      <c r="AB96" s="79">
        <f t="shared" si="53"/>
        <v>0</v>
      </c>
      <c r="AC96" s="79">
        <f t="shared" si="53"/>
        <v>0</v>
      </c>
      <c r="AD96" s="79">
        <f t="shared" si="53"/>
        <v>0</v>
      </c>
      <c r="AE96" s="79">
        <f t="shared" si="53"/>
        <v>0</v>
      </c>
      <c r="AF96" s="79">
        <f t="shared" si="53"/>
        <v>0</v>
      </c>
      <c r="AG96" s="79">
        <f t="shared" si="53"/>
        <v>0</v>
      </c>
      <c r="AH96" s="79">
        <f t="shared" si="53"/>
        <v>0</v>
      </c>
      <c r="AI96" s="79">
        <f t="shared" si="53"/>
        <v>0</v>
      </c>
      <c r="AJ96" s="79">
        <f t="shared" si="53"/>
        <v>0</v>
      </c>
      <c r="AK96" s="79">
        <f t="shared" si="53"/>
        <v>0</v>
      </c>
      <c r="AL96" s="79">
        <f t="shared" si="53"/>
        <v>0</v>
      </c>
      <c r="AM96" s="79">
        <f t="shared" si="53"/>
        <v>0</v>
      </c>
      <c r="AN96" s="79">
        <f t="shared" si="53"/>
        <v>0</v>
      </c>
      <c r="AO96" s="79">
        <f t="shared" si="53"/>
        <v>0</v>
      </c>
      <c r="AP96" s="79">
        <f t="shared" si="53"/>
        <v>0</v>
      </c>
      <c r="AQ96" s="79">
        <f t="shared" si="53"/>
        <v>0</v>
      </c>
      <c r="AR96" s="79">
        <f t="shared" si="53"/>
        <v>0</v>
      </c>
      <c r="AS96" s="79">
        <f t="shared" si="53"/>
        <v>0</v>
      </c>
      <c r="AT96" s="79">
        <f t="shared" si="53"/>
        <v>0</v>
      </c>
      <c r="AU96" s="79">
        <f t="shared" si="53"/>
        <v>0</v>
      </c>
      <c r="AV96" s="79">
        <f t="shared" si="53"/>
        <v>0</v>
      </c>
      <c r="AW96" s="85">
        <f aca="true" t="shared" si="54" ref="AW96:BE96">SUM(AW109,AW111,AW115,AW117,AW119,AW121,AW125,AW133,AW135)</f>
        <v>0</v>
      </c>
      <c r="AX96" s="85">
        <f t="shared" si="54"/>
        <v>0</v>
      </c>
      <c r="AY96" s="85">
        <f t="shared" si="54"/>
        <v>0</v>
      </c>
      <c r="AZ96" s="85">
        <f t="shared" si="54"/>
        <v>0</v>
      </c>
      <c r="BA96" s="85">
        <f t="shared" si="54"/>
        <v>0</v>
      </c>
      <c r="BB96" s="85">
        <f t="shared" si="54"/>
        <v>0</v>
      </c>
      <c r="BC96" s="85">
        <f t="shared" si="54"/>
        <v>0</v>
      </c>
      <c r="BD96" s="85">
        <f t="shared" si="54"/>
        <v>0</v>
      </c>
      <c r="BE96" s="85">
        <f t="shared" si="54"/>
        <v>0</v>
      </c>
      <c r="BF96" s="77">
        <f t="shared" si="33"/>
        <v>10</v>
      </c>
    </row>
    <row r="97" spans="2:58" ht="24.75" customHeight="1">
      <c r="B97" s="130" t="s">
        <v>104</v>
      </c>
      <c r="C97" s="132" t="s">
        <v>106</v>
      </c>
      <c r="D97" s="34" t="s">
        <v>42</v>
      </c>
      <c r="E97" s="51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51"/>
      <c r="W97" s="33">
        <v>0</v>
      </c>
      <c r="X97" s="33">
        <v>0</v>
      </c>
      <c r="Y97" s="33"/>
      <c r="Z97" s="33"/>
      <c r="AA97" s="33"/>
      <c r="AB97" s="33"/>
      <c r="AC97" s="33"/>
      <c r="AD97" s="51"/>
      <c r="AE97" s="33"/>
      <c r="AF97" s="51"/>
      <c r="AG97" s="33"/>
      <c r="AH97" s="33"/>
      <c r="AI97" s="33"/>
      <c r="AJ97" s="33"/>
      <c r="AK97" s="38"/>
      <c r="AL97" s="33"/>
      <c r="AM97" s="38"/>
      <c r="AN97" s="51"/>
      <c r="AO97" s="52"/>
      <c r="AP97" s="33"/>
      <c r="AQ97" s="33"/>
      <c r="AR97" s="33"/>
      <c r="AS97" s="33"/>
      <c r="AT97" s="51"/>
      <c r="AU97" s="38"/>
      <c r="AV97" s="51"/>
      <c r="AW97" s="85">
        <f aca="true" t="shared" si="55" ref="AW97:BE97">SUM(AW110,AW112,AW116,AW118,AW120,AW122,AW126,AW134,AW136)</f>
        <v>0</v>
      </c>
      <c r="AX97" s="85">
        <f t="shared" si="55"/>
        <v>0</v>
      </c>
      <c r="AY97" s="85">
        <f t="shared" si="55"/>
        <v>0</v>
      </c>
      <c r="AZ97" s="85">
        <f t="shared" si="55"/>
        <v>0</v>
      </c>
      <c r="BA97" s="85">
        <f t="shared" si="55"/>
        <v>0</v>
      </c>
      <c r="BB97" s="85">
        <f t="shared" si="55"/>
        <v>0</v>
      </c>
      <c r="BC97" s="85">
        <f t="shared" si="55"/>
        <v>0</v>
      </c>
      <c r="BD97" s="85">
        <f t="shared" si="55"/>
        <v>0</v>
      </c>
      <c r="BE97" s="85">
        <f t="shared" si="55"/>
        <v>0</v>
      </c>
      <c r="BF97" s="72">
        <f t="shared" si="33"/>
        <v>0</v>
      </c>
    </row>
    <row r="98" spans="2:58" ht="18" customHeight="1">
      <c r="B98" s="131"/>
      <c r="C98" s="133"/>
      <c r="D98" s="32" t="s">
        <v>36</v>
      </c>
      <c r="E98" s="54"/>
      <c r="F98" s="42"/>
      <c r="G98" s="42"/>
      <c r="H98" s="42"/>
      <c r="I98" s="42"/>
      <c r="J98" s="42"/>
      <c r="K98" s="42"/>
      <c r="L98" s="42"/>
      <c r="M98" s="42"/>
      <c r="N98" s="55"/>
      <c r="O98" s="42"/>
      <c r="P98" s="42"/>
      <c r="Q98" s="42"/>
      <c r="R98" s="42"/>
      <c r="S98" s="42"/>
      <c r="T98" s="42"/>
      <c r="U98" s="42"/>
      <c r="V98" s="53"/>
      <c r="W98" s="33">
        <v>0</v>
      </c>
      <c r="X98" s="33">
        <v>0</v>
      </c>
      <c r="Y98" s="33"/>
      <c r="Z98" s="33"/>
      <c r="AA98" s="33"/>
      <c r="AB98" s="33"/>
      <c r="AC98" s="33"/>
      <c r="AD98" s="51"/>
      <c r="AE98" s="33"/>
      <c r="AF98" s="51"/>
      <c r="AG98" s="33"/>
      <c r="AH98" s="33"/>
      <c r="AI98" s="33"/>
      <c r="AJ98" s="33"/>
      <c r="AK98" s="33"/>
      <c r="AL98" s="33"/>
      <c r="AM98" s="33"/>
      <c r="AN98" s="51"/>
      <c r="AO98" s="51"/>
      <c r="AP98" s="33"/>
      <c r="AQ98" s="33"/>
      <c r="AR98" s="33"/>
      <c r="AS98" s="33"/>
      <c r="AT98" s="51"/>
      <c r="AU98" s="38"/>
      <c r="AV98" s="51"/>
      <c r="AW98" s="85">
        <f aca="true" t="shared" si="56" ref="AW98:BE98">SUM(AW111,AW113,AW117,AW119,AW121,AW123,AW127,AW135,AW137)</f>
        <v>0</v>
      </c>
      <c r="AX98" s="85">
        <f t="shared" si="56"/>
        <v>0</v>
      </c>
      <c r="AY98" s="85">
        <f t="shared" si="56"/>
        <v>0</v>
      </c>
      <c r="AZ98" s="85">
        <f t="shared" si="56"/>
        <v>0</v>
      </c>
      <c r="BA98" s="85">
        <f t="shared" si="56"/>
        <v>0</v>
      </c>
      <c r="BB98" s="85">
        <f t="shared" si="56"/>
        <v>0</v>
      </c>
      <c r="BC98" s="85">
        <f t="shared" si="56"/>
        <v>0</v>
      </c>
      <c r="BD98" s="85">
        <f t="shared" si="56"/>
        <v>0</v>
      </c>
      <c r="BE98" s="85">
        <f t="shared" si="56"/>
        <v>0</v>
      </c>
      <c r="BF98" s="72">
        <f t="shared" si="33"/>
        <v>0</v>
      </c>
    </row>
    <row r="99" spans="2:58" ht="18.75" customHeight="1">
      <c r="B99" s="130" t="s">
        <v>105</v>
      </c>
      <c r="C99" s="132" t="s">
        <v>107</v>
      </c>
      <c r="D99" s="34" t="s">
        <v>42</v>
      </c>
      <c r="E99" s="41"/>
      <c r="F99" s="33">
        <v>2</v>
      </c>
      <c r="G99" s="33">
        <v>2</v>
      </c>
      <c r="H99" s="33">
        <v>2</v>
      </c>
      <c r="I99" s="33">
        <v>1</v>
      </c>
      <c r="J99" s="33">
        <v>1</v>
      </c>
      <c r="K99" s="33">
        <v>1</v>
      </c>
      <c r="L99" s="33">
        <v>1</v>
      </c>
      <c r="M99" s="33">
        <v>1</v>
      </c>
      <c r="N99" s="51">
        <v>1</v>
      </c>
      <c r="O99" s="33">
        <v>1</v>
      </c>
      <c r="P99" s="33">
        <v>1</v>
      </c>
      <c r="Q99" s="33">
        <v>1</v>
      </c>
      <c r="R99" s="33">
        <v>1</v>
      </c>
      <c r="S99" s="33">
        <v>1</v>
      </c>
      <c r="T99" s="33">
        <v>1</v>
      </c>
      <c r="U99" s="33">
        <v>1</v>
      </c>
      <c r="V99" s="51">
        <v>1</v>
      </c>
      <c r="W99" s="33">
        <v>0</v>
      </c>
      <c r="X99" s="33">
        <v>0</v>
      </c>
      <c r="Y99" s="33"/>
      <c r="Z99" s="33"/>
      <c r="AA99" s="33"/>
      <c r="AB99" s="33"/>
      <c r="AC99" s="33"/>
      <c r="AD99" s="41"/>
      <c r="AE99" s="41"/>
      <c r="AF99" s="41"/>
      <c r="AG99" s="33"/>
      <c r="AH99" s="33"/>
      <c r="AI99" s="33"/>
      <c r="AJ99" s="33"/>
      <c r="AK99" s="33"/>
      <c r="AL99" s="33"/>
      <c r="AM99" s="33"/>
      <c r="AN99" s="51"/>
      <c r="AO99" s="51"/>
      <c r="AP99" s="33"/>
      <c r="AQ99" s="33"/>
      <c r="AR99" s="33"/>
      <c r="AS99" s="33"/>
      <c r="AT99" s="51"/>
      <c r="AU99" s="33"/>
      <c r="AV99" s="51"/>
      <c r="AW99" s="85">
        <f aca="true" t="shared" si="57" ref="AW99:BE99">SUM(AW112,AW114,AW118,AW120,AW122,AW124,AW128,AW136,AW138)</f>
        <v>0</v>
      </c>
      <c r="AX99" s="85">
        <f t="shared" si="57"/>
        <v>0</v>
      </c>
      <c r="AY99" s="85">
        <f t="shared" si="57"/>
        <v>0</v>
      </c>
      <c r="AZ99" s="85">
        <f t="shared" si="57"/>
        <v>0</v>
      </c>
      <c r="BA99" s="85">
        <f t="shared" si="57"/>
        <v>0</v>
      </c>
      <c r="BB99" s="85">
        <f t="shared" si="57"/>
        <v>0</v>
      </c>
      <c r="BC99" s="85">
        <f t="shared" si="57"/>
        <v>0</v>
      </c>
      <c r="BD99" s="85">
        <f t="shared" si="57"/>
        <v>0</v>
      </c>
      <c r="BE99" s="85">
        <f t="shared" si="57"/>
        <v>0</v>
      </c>
      <c r="BF99" s="72">
        <f t="shared" si="33"/>
        <v>20</v>
      </c>
    </row>
    <row r="100" spans="2:58" ht="15.75" customHeight="1">
      <c r="B100" s="131"/>
      <c r="C100" s="134"/>
      <c r="D100" s="32" t="s">
        <v>36</v>
      </c>
      <c r="E100" s="41"/>
      <c r="F100" s="33">
        <v>1</v>
      </c>
      <c r="G100" s="33">
        <v>1</v>
      </c>
      <c r="H100" s="33">
        <v>1</v>
      </c>
      <c r="I100" s="33">
        <v>1</v>
      </c>
      <c r="J100" s="33">
        <v>1</v>
      </c>
      <c r="K100" s="33">
        <v>1</v>
      </c>
      <c r="L100" s="33">
        <v>1</v>
      </c>
      <c r="M100" s="33">
        <v>1</v>
      </c>
      <c r="N100" s="51"/>
      <c r="O100" s="33">
        <v>1</v>
      </c>
      <c r="P100" s="33">
        <v>1</v>
      </c>
      <c r="Q100" s="33"/>
      <c r="R100" s="33"/>
      <c r="S100" s="33"/>
      <c r="T100" s="33"/>
      <c r="U100" s="33"/>
      <c r="V100" s="51"/>
      <c r="W100" s="33">
        <v>0</v>
      </c>
      <c r="X100" s="33">
        <v>0</v>
      </c>
      <c r="Y100" s="33"/>
      <c r="Z100" s="33"/>
      <c r="AA100" s="33"/>
      <c r="AB100" s="33"/>
      <c r="AC100" s="33"/>
      <c r="AD100" s="51"/>
      <c r="AE100" s="33"/>
      <c r="AF100" s="51"/>
      <c r="AG100" s="33"/>
      <c r="AH100" s="33"/>
      <c r="AI100" s="33"/>
      <c r="AJ100" s="33"/>
      <c r="AK100" s="33"/>
      <c r="AL100" s="33"/>
      <c r="AM100" s="33"/>
      <c r="AN100" s="51"/>
      <c r="AO100" s="51"/>
      <c r="AP100" s="33"/>
      <c r="AQ100" s="33"/>
      <c r="AR100" s="33"/>
      <c r="AS100" s="33"/>
      <c r="AT100" s="51"/>
      <c r="AU100" s="33"/>
      <c r="AV100" s="51"/>
      <c r="AW100" s="85">
        <f aca="true" t="shared" si="58" ref="AW100:BE100">SUM(AW113,AW115,AW119,AW121,AW123,AW125,AW129,AW137,AW139)</f>
        <v>0</v>
      </c>
      <c r="AX100" s="85">
        <f t="shared" si="58"/>
        <v>0</v>
      </c>
      <c r="AY100" s="85">
        <f t="shared" si="58"/>
        <v>0</v>
      </c>
      <c r="AZ100" s="85">
        <f t="shared" si="58"/>
        <v>0</v>
      </c>
      <c r="BA100" s="85">
        <f t="shared" si="58"/>
        <v>0</v>
      </c>
      <c r="BB100" s="85">
        <f t="shared" si="58"/>
        <v>0</v>
      </c>
      <c r="BC100" s="85">
        <f t="shared" si="58"/>
        <v>0</v>
      </c>
      <c r="BD100" s="85">
        <f t="shared" si="58"/>
        <v>0</v>
      </c>
      <c r="BE100" s="85">
        <f t="shared" si="58"/>
        <v>0</v>
      </c>
      <c r="BF100" s="72">
        <f t="shared" si="33"/>
        <v>10</v>
      </c>
    </row>
    <row r="101" spans="2:58" ht="25.5" customHeight="1">
      <c r="B101" s="66" t="s">
        <v>100</v>
      </c>
      <c r="C101" s="69" t="s">
        <v>72</v>
      </c>
      <c r="D101" s="61" t="s">
        <v>42</v>
      </c>
      <c r="E101" s="76"/>
      <c r="F101" s="67"/>
      <c r="G101" s="67"/>
      <c r="H101" s="67"/>
      <c r="I101" s="67"/>
      <c r="J101" s="67"/>
      <c r="K101" s="67"/>
      <c r="L101" s="67"/>
      <c r="M101" s="67"/>
      <c r="N101" s="76"/>
      <c r="O101" s="67"/>
      <c r="P101" s="67"/>
      <c r="Q101" s="67"/>
      <c r="R101" s="67"/>
      <c r="S101" s="67"/>
      <c r="T101" s="67"/>
      <c r="U101" s="67"/>
      <c r="V101" s="76"/>
      <c r="W101" s="33">
        <v>0</v>
      </c>
      <c r="X101" s="33">
        <v>0</v>
      </c>
      <c r="Y101" s="67">
        <v>36</v>
      </c>
      <c r="Z101" s="67"/>
      <c r="AA101" s="67"/>
      <c r="AB101" s="67"/>
      <c r="AC101" s="67"/>
      <c r="AD101" s="76"/>
      <c r="AE101" s="67"/>
      <c r="AF101" s="76"/>
      <c r="AG101" s="67"/>
      <c r="AH101" s="67"/>
      <c r="AI101" s="67"/>
      <c r="AJ101" s="67"/>
      <c r="AK101" s="67"/>
      <c r="AL101" s="67"/>
      <c r="AM101" s="67"/>
      <c r="AN101" s="76"/>
      <c r="AO101" s="76"/>
      <c r="AP101" s="67"/>
      <c r="AQ101" s="67"/>
      <c r="AR101" s="67"/>
      <c r="AS101" s="67"/>
      <c r="AT101" s="76"/>
      <c r="AU101" s="67"/>
      <c r="AV101" s="76"/>
      <c r="AW101" s="85">
        <f aca="true" t="shared" si="59" ref="AW101:BE101">SUM(AW114,AW116,AW120,AW122,AW124,AW126,AW130,AW138,AW140)</f>
        <v>0</v>
      </c>
      <c r="AX101" s="85">
        <f t="shared" si="59"/>
        <v>0</v>
      </c>
      <c r="AY101" s="85">
        <f t="shared" si="59"/>
        <v>0</v>
      </c>
      <c r="AZ101" s="85">
        <f t="shared" si="59"/>
        <v>0</v>
      </c>
      <c r="BA101" s="85">
        <f t="shared" si="59"/>
        <v>0</v>
      </c>
      <c r="BB101" s="85">
        <f t="shared" si="59"/>
        <v>0</v>
      </c>
      <c r="BC101" s="85">
        <f t="shared" si="59"/>
        <v>0</v>
      </c>
      <c r="BD101" s="85">
        <f t="shared" si="59"/>
        <v>0</v>
      </c>
      <c r="BE101" s="85">
        <f t="shared" si="59"/>
        <v>0</v>
      </c>
      <c r="BF101" s="72">
        <f t="shared" si="33"/>
        <v>36</v>
      </c>
    </row>
    <row r="102" spans="2:58" ht="22.5" customHeight="1">
      <c r="B102" s="66" t="s">
        <v>101</v>
      </c>
      <c r="C102" s="70" t="s">
        <v>89</v>
      </c>
      <c r="D102" s="68" t="s">
        <v>36</v>
      </c>
      <c r="E102" s="65"/>
      <c r="F102" s="66"/>
      <c r="G102" s="66"/>
      <c r="H102" s="66"/>
      <c r="I102" s="66"/>
      <c r="J102" s="66"/>
      <c r="K102" s="66"/>
      <c r="L102" s="66"/>
      <c r="M102" s="66"/>
      <c r="N102" s="65"/>
      <c r="O102" s="66"/>
      <c r="P102" s="66"/>
      <c r="Q102" s="66"/>
      <c r="R102" s="66"/>
      <c r="S102" s="66"/>
      <c r="T102" s="66"/>
      <c r="U102" s="66"/>
      <c r="V102" s="65"/>
      <c r="W102" s="33">
        <v>0</v>
      </c>
      <c r="X102" s="33">
        <v>0</v>
      </c>
      <c r="Y102" s="66"/>
      <c r="Z102" s="66">
        <v>36</v>
      </c>
      <c r="AA102" s="66">
        <v>36</v>
      </c>
      <c r="AB102" s="66"/>
      <c r="AC102" s="66"/>
      <c r="AD102" s="65"/>
      <c r="AE102" s="188"/>
      <c r="AF102" s="65"/>
      <c r="AG102" s="66"/>
      <c r="AH102" s="66"/>
      <c r="AI102" s="66"/>
      <c r="AJ102" s="66"/>
      <c r="AK102" s="66"/>
      <c r="AL102" s="66"/>
      <c r="AM102" s="66"/>
      <c r="AN102" s="78"/>
      <c r="AO102" s="65"/>
      <c r="AP102" s="66"/>
      <c r="AQ102" s="66"/>
      <c r="AR102" s="66"/>
      <c r="AS102" s="66"/>
      <c r="AT102" s="65"/>
      <c r="AU102" s="66"/>
      <c r="AV102" s="65"/>
      <c r="AW102" s="85">
        <f aca="true" t="shared" si="60" ref="AW102:BE102">SUM(AW115,AW117,AW121,AW123,AW125,AW127,AW131,AW139,AW141)</f>
        <v>0</v>
      </c>
      <c r="AX102" s="85">
        <f t="shared" si="60"/>
        <v>0</v>
      </c>
      <c r="AY102" s="85">
        <f t="shared" si="60"/>
        <v>0</v>
      </c>
      <c r="AZ102" s="85">
        <f t="shared" si="60"/>
        <v>0</v>
      </c>
      <c r="BA102" s="85">
        <f t="shared" si="60"/>
        <v>0</v>
      </c>
      <c r="BB102" s="85">
        <f t="shared" si="60"/>
        <v>0</v>
      </c>
      <c r="BC102" s="85">
        <f t="shared" si="60"/>
        <v>0</v>
      </c>
      <c r="BD102" s="85">
        <f t="shared" si="60"/>
        <v>0</v>
      </c>
      <c r="BE102" s="85">
        <f t="shared" si="60"/>
        <v>0</v>
      </c>
      <c r="BF102" s="72">
        <f t="shared" si="33"/>
        <v>72</v>
      </c>
    </row>
    <row r="103" spans="2:58" ht="15">
      <c r="B103" s="151" t="s">
        <v>68</v>
      </c>
      <c r="C103" s="152"/>
      <c r="D103" s="153"/>
      <c r="E103" s="86">
        <f>SUM(E11,E64,E75)</f>
        <v>0</v>
      </c>
      <c r="F103" s="82">
        <f aca="true" t="shared" si="61" ref="F103:AV103">SUM(F11,F64,F75)</f>
        <v>36</v>
      </c>
      <c r="G103" s="82">
        <f t="shared" si="61"/>
        <v>36</v>
      </c>
      <c r="H103" s="82">
        <f t="shared" si="61"/>
        <v>36</v>
      </c>
      <c r="I103" s="82">
        <f t="shared" si="61"/>
        <v>36</v>
      </c>
      <c r="J103" s="82">
        <f t="shared" si="61"/>
        <v>36</v>
      </c>
      <c r="K103" s="82">
        <f t="shared" si="61"/>
        <v>36</v>
      </c>
      <c r="L103" s="82">
        <f t="shared" si="61"/>
        <v>36</v>
      </c>
      <c r="M103" s="82">
        <f t="shared" si="61"/>
        <v>36</v>
      </c>
      <c r="N103" s="86">
        <f t="shared" si="61"/>
        <v>36</v>
      </c>
      <c r="O103" s="82">
        <f t="shared" si="61"/>
        <v>36</v>
      </c>
      <c r="P103" s="82">
        <f t="shared" si="61"/>
        <v>36</v>
      </c>
      <c r="Q103" s="82">
        <f t="shared" si="61"/>
        <v>36</v>
      </c>
      <c r="R103" s="82">
        <f t="shared" si="61"/>
        <v>36</v>
      </c>
      <c r="S103" s="82">
        <f t="shared" si="61"/>
        <v>36</v>
      </c>
      <c r="T103" s="82">
        <f t="shared" si="61"/>
        <v>36</v>
      </c>
      <c r="U103" s="82">
        <f t="shared" si="61"/>
        <v>36</v>
      </c>
      <c r="V103" s="86">
        <f t="shared" si="61"/>
        <v>24</v>
      </c>
      <c r="W103" s="33">
        <v>0</v>
      </c>
      <c r="X103" s="33">
        <v>0</v>
      </c>
      <c r="Y103" s="82">
        <f t="shared" si="61"/>
        <v>36</v>
      </c>
      <c r="Z103" s="82">
        <f t="shared" si="61"/>
        <v>36</v>
      </c>
      <c r="AA103" s="82">
        <f t="shared" si="61"/>
        <v>36</v>
      </c>
      <c r="AB103" s="82">
        <f t="shared" si="61"/>
        <v>36</v>
      </c>
      <c r="AC103" s="82">
        <f t="shared" si="61"/>
        <v>36</v>
      </c>
      <c r="AD103" s="86">
        <f t="shared" si="61"/>
        <v>30</v>
      </c>
      <c r="AE103" s="82">
        <f t="shared" si="61"/>
        <v>30</v>
      </c>
      <c r="AF103" s="86">
        <f t="shared" si="61"/>
        <v>30</v>
      </c>
      <c r="AG103" s="82">
        <f t="shared" si="61"/>
        <v>36</v>
      </c>
      <c r="AH103" s="82">
        <f t="shared" si="61"/>
        <v>36</v>
      </c>
      <c r="AI103" s="82">
        <f t="shared" si="61"/>
        <v>36</v>
      </c>
      <c r="AJ103" s="82">
        <f t="shared" si="61"/>
        <v>36</v>
      </c>
      <c r="AK103" s="82">
        <f t="shared" si="61"/>
        <v>36</v>
      </c>
      <c r="AL103" s="82">
        <f t="shared" si="61"/>
        <v>36</v>
      </c>
      <c r="AM103" s="82">
        <f t="shared" si="61"/>
        <v>36</v>
      </c>
      <c r="AN103" s="86">
        <f t="shared" si="61"/>
        <v>36</v>
      </c>
      <c r="AO103" s="86">
        <f t="shared" si="61"/>
        <v>36</v>
      </c>
      <c r="AP103" s="82">
        <f t="shared" si="61"/>
        <v>36</v>
      </c>
      <c r="AQ103" s="82">
        <f t="shared" si="61"/>
        <v>36</v>
      </c>
      <c r="AR103" s="82">
        <f t="shared" si="61"/>
        <v>36</v>
      </c>
      <c r="AS103" s="82">
        <f t="shared" si="61"/>
        <v>24</v>
      </c>
      <c r="AT103" s="86" t="s">
        <v>124</v>
      </c>
      <c r="AU103" s="82" t="s">
        <v>124</v>
      </c>
      <c r="AV103" s="86">
        <f t="shared" si="61"/>
        <v>0</v>
      </c>
      <c r="AW103" s="85">
        <f aca="true" t="shared" si="62" ref="AW103:BE103">SUM(AW116,AW118,AW122,AW124,AW126,AW128,AW132,AW140,AW142)</f>
        <v>0</v>
      </c>
      <c r="AX103" s="85">
        <f t="shared" si="62"/>
        <v>0</v>
      </c>
      <c r="AY103" s="85">
        <f t="shared" si="62"/>
        <v>0</v>
      </c>
      <c r="AZ103" s="85">
        <f t="shared" si="62"/>
        <v>0</v>
      </c>
      <c r="BA103" s="85">
        <f t="shared" si="62"/>
        <v>0</v>
      </c>
      <c r="BB103" s="85">
        <f t="shared" si="62"/>
        <v>0</v>
      </c>
      <c r="BC103" s="85">
        <f t="shared" si="62"/>
        <v>0</v>
      </c>
      <c r="BD103" s="85">
        <f t="shared" si="62"/>
        <v>0</v>
      </c>
      <c r="BE103" s="85">
        <f t="shared" si="62"/>
        <v>0</v>
      </c>
      <c r="BF103" s="71">
        <f t="shared" si="33"/>
        <v>1326</v>
      </c>
    </row>
    <row r="104" spans="2:58" ht="15">
      <c r="B104" s="140" t="s">
        <v>69</v>
      </c>
      <c r="C104" s="141"/>
      <c r="D104" s="142"/>
      <c r="E104" s="83">
        <f>SUM(E12,E65,E76)</f>
        <v>0</v>
      </c>
      <c r="F104" s="83">
        <f>SUM(F76)</f>
        <v>9</v>
      </c>
      <c r="G104" s="83">
        <f aca="true" t="shared" si="63" ref="G104:V104">SUM(G76)</f>
        <v>11</v>
      </c>
      <c r="H104" s="83">
        <f t="shared" si="63"/>
        <v>10</v>
      </c>
      <c r="I104" s="83">
        <f t="shared" si="63"/>
        <v>11</v>
      </c>
      <c r="J104" s="83">
        <f t="shared" si="63"/>
        <v>10</v>
      </c>
      <c r="K104" s="83">
        <f t="shared" si="63"/>
        <v>11</v>
      </c>
      <c r="L104" s="83">
        <f t="shared" si="63"/>
        <v>10</v>
      </c>
      <c r="M104" s="83">
        <f t="shared" si="63"/>
        <v>11</v>
      </c>
      <c r="N104" s="83">
        <f t="shared" si="63"/>
        <v>9</v>
      </c>
      <c r="O104" s="83">
        <f t="shared" si="63"/>
        <v>11</v>
      </c>
      <c r="P104" s="83">
        <f t="shared" si="63"/>
        <v>10</v>
      </c>
      <c r="Q104" s="83">
        <f t="shared" si="63"/>
        <v>10</v>
      </c>
      <c r="R104" s="83">
        <f t="shared" si="63"/>
        <v>9</v>
      </c>
      <c r="S104" s="83">
        <f t="shared" si="63"/>
        <v>8</v>
      </c>
      <c r="T104" s="83">
        <f t="shared" si="63"/>
        <v>9</v>
      </c>
      <c r="U104" s="83">
        <f t="shared" si="63"/>
        <v>9</v>
      </c>
      <c r="V104" s="83">
        <f t="shared" si="63"/>
        <v>10</v>
      </c>
      <c r="W104" s="33">
        <v>0</v>
      </c>
      <c r="X104" s="33">
        <v>0</v>
      </c>
      <c r="Y104" s="83">
        <f aca="true" t="shared" si="64" ref="F104:AV104">SUM(Y12,Y65,Y76)</f>
        <v>0</v>
      </c>
      <c r="Z104" s="83">
        <f t="shared" si="64"/>
        <v>0</v>
      </c>
      <c r="AA104" s="83">
        <f t="shared" si="64"/>
        <v>0</v>
      </c>
      <c r="AB104" s="83">
        <f t="shared" si="64"/>
        <v>0</v>
      </c>
      <c r="AC104" s="83">
        <f t="shared" si="64"/>
        <v>0</v>
      </c>
      <c r="AD104" s="83">
        <f t="shared" si="64"/>
        <v>0</v>
      </c>
      <c r="AE104" s="83">
        <f t="shared" si="64"/>
        <v>7</v>
      </c>
      <c r="AF104" s="83">
        <f t="shared" si="64"/>
        <v>8</v>
      </c>
      <c r="AG104" s="83">
        <f t="shared" si="64"/>
        <v>8</v>
      </c>
      <c r="AH104" s="83">
        <f t="shared" si="64"/>
        <v>8</v>
      </c>
      <c r="AI104" s="83">
        <f t="shared" si="64"/>
        <v>8</v>
      </c>
      <c r="AJ104" s="83">
        <f t="shared" si="64"/>
        <v>7</v>
      </c>
      <c r="AK104" s="83">
        <f t="shared" si="64"/>
        <v>7</v>
      </c>
      <c r="AL104" s="83">
        <f t="shared" si="64"/>
        <v>7</v>
      </c>
      <c r="AM104" s="83">
        <f t="shared" si="64"/>
        <v>0</v>
      </c>
      <c r="AN104" s="83">
        <f t="shared" si="64"/>
        <v>0</v>
      </c>
      <c r="AO104" s="83">
        <f t="shared" si="64"/>
        <v>0</v>
      </c>
      <c r="AP104" s="83">
        <f t="shared" si="64"/>
        <v>0</v>
      </c>
      <c r="AQ104" s="83">
        <f t="shared" si="64"/>
        <v>0</v>
      </c>
      <c r="AR104" s="83">
        <f t="shared" si="64"/>
        <v>0</v>
      </c>
      <c r="AS104" s="83">
        <f t="shared" si="64"/>
        <v>0</v>
      </c>
      <c r="AT104" s="83">
        <f t="shared" si="64"/>
        <v>0</v>
      </c>
      <c r="AU104" s="83">
        <f t="shared" si="64"/>
        <v>0</v>
      </c>
      <c r="AV104" s="83">
        <f t="shared" si="64"/>
        <v>0</v>
      </c>
      <c r="AW104" s="85">
        <f aca="true" t="shared" si="65" ref="AW104:BE104">SUM(AW117,AW119,AW123,AW125,AW127,AW129,AW133,AW141,AW143)</f>
        <v>0</v>
      </c>
      <c r="AX104" s="85">
        <f t="shared" si="65"/>
        <v>0</v>
      </c>
      <c r="AY104" s="85">
        <f t="shared" si="65"/>
        <v>0</v>
      </c>
      <c r="AZ104" s="85">
        <f t="shared" si="65"/>
        <v>0</v>
      </c>
      <c r="BA104" s="85">
        <f t="shared" si="65"/>
        <v>0</v>
      </c>
      <c r="BB104" s="85">
        <f t="shared" si="65"/>
        <v>0</v>
      </c>
      <c r="BC104" s="85">
        <f t="shared" si="65"/>
        <v>0</v>
      </c>
      <c r="BD104" s="85">
        <f t="shared" si="65"/>
        <v>0</v>
      </c>
      <c r="BE104" s="85">
        <f t="shared" si="65"/>
        <v>0</v>
      </c>
      <c r="BF104" s="77">
        <f t="shared" si="33"/>
        <v>228</v>
      </c>
    </row>
    <row r="105" spans="2:58" ht="15">
      <c r="B105" s="135" t="s">
        <v>63</v>
      </c>
      <c r="C105" s="136"/>
      <c r="D105" s="137"/>
      <c r="E105" s="84">
        <f>SUM(E103,E104)</f>
        <v>0</v>
      </c>
      <c r="F105" s="84">
        <f aca="true" t="shared" si="66" ref="F105:AV105">SUM(F103,F104)</f>
        <v>45</v>
      </c>
      <c r="G105" s="84">
        <f t="shared" si="66"/>
        <v>47</v>
      </c>
      <c r="H105" s="84">
        <f t="shared" si="66"/>
        <v>46</v>
      </c>
      <c r="I105" s="84">
        <f t="shared" si="66"/>
        <v>47</v>
      </c>
      <c r="J105" s="84">
        <f t="shared" si="66"/>
        <v>46</v>
      </c>
      <c r="K105" s="84">
        <f t="shared" si="66"/>
        <v>47</v>
      </c>
      <c r="L105" s="84">
        <f t="shared" si="66"/>
        <v>46</v>
      </c>
      <c r="M105" s="84">
        <f t="shared" si="66"/>
        <v>47</v>
      </c>
      <c r="N105" s="84">
        <f t="shared" si="66"/>
        <v>45</v>
      </c>
      <c r="O105" s="84">
        <f t="shared" si="66"/>
        <v>47</v>
      </c>
      <c r="P105" s="84">
        <f t="shared" si="66"/>
        <v>46</v>
      </c>
      <c r="Q105" s="84">
        <f t="shared" si="66"/>
        <v>46</v>
      </c>
      <c r="R105" s="84">
        <f t="shared" si="66"/>
        <v>45</v>
      </c>
      <c r="S105" s="84">
        <f t="shared" si="66"/>
        <v>44</v>
      </c>
      <c r="T105" s="84">
        <f t="shared" si="66"/>
        <v>45</v>
      </c>
      <c r="U105" s="84">
        <f t="shared" si="66"/>
        <v>45</v>
      </c>
      <c r="V105" s="84">
        <f t="shared" si="66"/>
        <v>34</v>
      </c>
      <c r="W105" s="33">
        <v>0</v>
      </c>
      <c r="X105" s="33">
        <v>0</v>
      </c>
      <c r="Y105" s="84">
        <f t="shared" si="66"/>
        <v>36</v>
      </c>
      <c r="Z105" s="84">
        <f t="shared" si="66"/>
        <v>36</v>
      </c>
      <c r="AA105" s="84">
        <f t="shared" si="66"/>
        <v>36</v>
      </c>
      <c r="AB105" s="84">
        <f t="shared" si="66"/>
        <v>36</v>
      </c>
      <c r="AC105" s="84">
        <f t="shared" si="66"/>
        <v>36</v>
      </c>
      <c r="AD105" s="84">
        <f t="shared" si="66"/>
        <v>30</v>
      </c>
      <c r="AE105" s="84">
        <f t="shared" si="66"/>
        <v>37</v>
      </c>
      <c r="AF105" s="84">
        <f t="shared" si="66"/>
        <v>38</v>
      </c>
      <c r="AG105" s="84">
        <f t="shared" si="66"/>
        <v>44</v>
      </c>
      <c r="AH105" s="84">
        <f t="shared" si="66"/>
        <v>44</v>
      </c>
      <c r="AI105" s="84">
        <f t="shared" si="66"/>
        <v>44</v>
      </c>
      <c r="AJ105" s="84">
        <f t="shared" si="66"/>
        <v>43</v>
      </c>
      <c r="AK105" s="84">
        <f t="shared" si="66"/>
        <v>43</v>
      </c>
      <c r="AL105" s="84">
        <f t="shared" si="66"/>
        <v>43</v>
      </c>
      <c r="AM105" s="84">
        <f t="shared" si="66"/>
        <v>36</v>
      </c>
      <c r="AN105" s="84">
        <f t="shared" si="66"/>
        <v>36</v>
      </c>
      <c r="AO105" s="84">
        <f t="shared" si="66"/>
        <v>36</v>
      </c>
      <c r="AP105" s="84">
        <f t="shared" si="66"/>
        <v>36</v>
      </c>
      <c r="AQ105" s="84">
        <f t="shared" si="66"/>
        <v>36</v>
      </c>
      <c r="AR105" s="84">
        <f t="shared" si="66"/>
        <v>36</v>
      </c>
      <c r="AS105" s="84">
        <f t="shared" si="66"/>
        <v>24</v>
      </c>
      <c r="AT105" s="84">
        <f t="shared" si="66"/>
        <v>0</v>
      </c>
      <c r="AU105" s="84">
        <f t="shared" si="66"/>
        <v>0</v>
      </c>
      <c r="AV105" s="84">
        <f t="shared" si="66"/>
        <v>0</v>
      </c>
      <c r="AW105" s="85">
        <f aca="true" t="shared" si="67" ref="AW105:BE105">SUM(AW118,AW120,AW124,AW126,AW128,AW130,AW134,AW142,AW144)</f>
        <v>0</v>
      </c>
      <c r="AX105" s="85">
        <f t="shared" si="67"/>
        <v>0</v>
      </c>
      <c r="AY105" s="85">
        <f t="shared" si="67"/>
        <v>0</v>
      </c>
      <c r="AZ105" s="85">
        <f t="shared" si="67"/>
        <v>0</v>
      </c>
      <c r="BA105" s="85">
        <f t="shared" si="67"/>
        <v>0</v>
      </c>
      <c r="BB105" s="85">
        <f t="shared" si="67"/>
        <v>0</v>
      </c>
      <c r="BC105" s="85">
        <f t="shared" si="67"/>
        <v>0</v>
      </c>
      <c r="BD105" s="85">
        <f t="shared" si="67"/>
        <v>0</v>
      </c>
      <c r="BE105" s="85">
        <f t="shared" si="67"/>
        <v>0</v>
      </c>
      <c r="BF105" s="77">
        <f t="shared" si="33"/>
        <v>1554</v>
      </c>
    </row>
    <row r="106" spans="22:57" ht="15">
      <c r="V106" s="191" t="s">
        <v>108</v>
      </c>
      <c r="Y106" s="98"/>
      <c r="Z106" s="98"/>
      <c r="AE106" s="190" t="s">
        <v>108</v>
      </c>
      <c r="AL106" s="98"/>
      <c r="AS106" s="190" t="s">
        <v>108</v>
      </c>
      <c r="AY106" s="23"/>
      <c r="AZ106" s="23"/>
      <c r="BA106" s="23"/>
      <c r="BB106" s="23"/>
      <c r="BC106" s="23"/>
      <c r="BD106" s="23"/>
      <c r="BE106" s="24"/>
    </row>
    <row r="107" spans="47:57" ht="15">
      <c r="AU107" s="98"/>
      <c r="AV107" s="99"/>
      <c r="AW107" s="99"/>
      <c r="AX107" s="99"/>
      <c r="AY107" s="23"/>
      <c r="AZ107" s="23"/>
      <c r="BA107" s="23"/>
      <c r="BB107" s="23"/>
      <c r="BC107" s="23"/>
      <c r="BD107" s="23"/>
      <c r="BE107" s="24"/>
    </row>
  </sheetData>
  <sheetProtection/>
  <mergeCells count="84">
    <mergeCell ref="B58:B61"/>
    <mergeCell ref="C58:C61"/>
    <mergeCell ref="B66:B68"/>
    <mergeCell ref="C66:C68"/>
    <mergeCell ref="B62:B63"/>
    <mergeCell ref="C62:C63"/>
    <mergeCell ref="B64:B65"/>
    <mergeCell ref="C64:C65"/>
    <mergeCell ref="B54:B55"/>
    <mergeCell ref="C54:C55"/>
    <mergeCell ref="B52:B53"/>
    <mergeCell ref="C52:C53"/>
    <mergeCell ref="B15:B27"/>
    <mergeCell ref="A1:A10"/>
    <mergeCell ref="B1:B10"/>
    <mergeCell ref="C1:C10"/>
    <mergeCell ref="C40:C43"/>
    <mergeCell ref="B34:B35"/>
    <mergeCell ref="C38:C39"/>
    <mergeCell ref="AS1:AU1"/>
    <mergeCell ref="AW1:AZ1"/>
    <mergeCell ref="J1:M1"/>
    <mergeCell ref="O1:Q1"/>
    <mergeCell ref="B44:B51"/>
    <mergeCell ref="C44:C51"/>
    <mergeCell ref="B40:B43"/>
    <mergeCell ref="D1:D10"/>
    <mergeCell ref="C34:C35"/>
    <mergeCell ref="AB1:AD1"/>
    <mergeCell ref="B56:B57"/>
    <mergeCell ref="C56:C57"/>
    <mergeCell ref="B38:B39"/>
    <mergeCell ref="A11:A76"/>
    <mergeCell ref="C15:C27"/>
    <mergeCell ref="C13:C14"/>
    <mergeCell ref="B28:B29"/>
    <mergeCell ref="C28:C29"/>
    <mergeCell ref="F1:H1"/>
    <mergeCell ref="B75:B76"/>
    <mergeCell ref="C75:C76"/>
    <mergeCell ref="B11:B12"/>
    <mergeCell ref="C11:C12"/>
    <mergeCell ref="B13:B14"/>
    <mergeCell ref="S1:U1"/>
    <mergeCell ref="E7:BE7"/>
    <mergeCell ref="E9:BE9"/>
    <mergeCell ref="BB1:BD1"/>
    <mergeCell ref="W1:Z1"/>
    <mergeCell ref="B79:B80"/>
    <mergeCell ref="B103:D103"/>
    <mergeCell ref="C95:C96"/>
    <mergeCell ref="B97:B98"/>
    <mergeCell ref="C97:C98"/>
    <mergeCell ref="BF1:BF10"/>
    <mergeCell ref="E5:BE5"/>
    <mergeCell ref="AF1:AH1"/>
    <mergeCell ref="AJ1:AM1"/>
    <mergeCell ref="AO1:AQ1"/>
    <mergeCell ref="B95:B96"/>
    <mergeCell ref="C79:C80"/>
    <mergeCell ref="B30:B33"/>
    <mergeCell ref="C30:C33"/>
    <mergeCell ref="B36:B37"/>
    <mergeCell ref="C36:C37"/>
    <mergeCell ref="B81:B82"/>
    <mergeCell ref="C81:C82"/>
    <mergeCell ref="B83:B84"/>
    <mergeCell ref="C83:C84"/>
    <mergeCell ref="B105:D105"/>
    <mergeCell ref="B69:B70"/>
    <mergeCell ref="C69:C70"/>
    <mergeCell ref="B71:B72"/>
    <mergeCell ref="C71:C72"/>
    <mergeCell ref="B99:B100"/>
    <mergeCell ref="C99:C100"/>
    <mergeCell ref="B104:D104"/>
    <mergeCell ref="B77:B78"/>
    <mergeCell ref="C77:C78"/>
    <mergeCell ref="B87:B88"/>
    <mergeCell ref="C87:C88"/>
    <mergeCell ref="B89:B90"/>
    <mergeCell ref="C89:C90"/>
    <mergeCell ref="B91:B92"/>
    <mergeCell ref="C91:C92"/>
  </mergeCells>
  <printOptions/>
  <pageMargins left="0.1968503937007874" right="0.1968503937007874" top="0.1968503937007874" bottom="0.1968503937007874" header="0.31496062992125984" footer="0.31496062992125984"/>
  <pageSetup horizontalDpi="180" verticalDpi="18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2011-08-26T11:30:33Z</cp:lastPrinted>
  <dcterms:created xsi:type="dcterms:W3CDTF">2006-09-28T05:33:49Z</dcterms:created>
  <dcterms:modified xsi:type="dcterms:W3CDTF">2019-09-29T16:17:03Z</dcterms:modified>
  <cp:category/>
  <cp:version/>
  <cp:contentType/>
  <cp:contentStatus/>
</cp:coreProperties>
</file>