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6" tabRatio="596" activeTab="0"/>
  </bookViews>
  <sheets>
    <sheet name="2021-2022 1 курс " sheetId="1" r:id="rId1"/>
    <sheet name="2022-2023 2 курс " sheetId="2" r:id="rId2"/>
    <sheet name="2023-2024 3курс 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<sst xmlns="http://schemas.openxmlformats.org/spreadsheetml/2006/main" count="734" uniqueCount="250">
  <si>
    <t>УТВЕРЖДАЮ</t>
  </si>
  <si>
    <t>«_____» ________________20____г.</t>
  </si>
  <si>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</si>
  <si>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</si>
  <si>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</si>
  <si>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</si>
  <si>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</si>
  <si>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процесса</t>
  </si>
  <si>
    <t>обязательная</t>
  </si>
  <si>
    <t>самостоятельная</t>
  </si>
  <si>
    <t xml:space="preserve">обязательная </t>
  </si>
  <si>
    <t>ОП.02</t>
  </si>
  <si>
    <t>ОП.03</t>
  </si>
  <si>
    <t>ОП.04</t>
  </si>
  <si>
    <t>Безопасность жизнедеятельности</t>
  </si>
  <si>
    <t>Материаловедение</t>
  </si>
  <si>
    <t>Э</t>
  </si>
  <si>
    <t>ПМ.01</t>
  </si>
  <si>
    <t>УП.01</t>
  </si>
  <si>
    <t>ПП.01</t>
  </si>
  <si>
    <t>ПМ.02</t>
  </si>
  <si>
    <t>ПП.02</t>
  </si>
  <si>
    <t>ПМ.03</t>
  </si>
  <si>
    <t>ПП.03</t>
  </si>
  <si>
    <t>Физическая культура</t>
  </si>
  <si>
    <t>Литература</t>
  </si>
  <si>
    <t>Иностранный язык</t>
  </si>
  <si>
    <t>История</t>
  </si>
  <si>
    <t>Химия</t>
  </si>
  <si>
    <t>ОБЖ</t>
  </si>
  <si>
    <t>ОП.01</t>
  </si>
  <si>
    <t>Охрана труда</t>
  </si>
  <si>
    <t>УП.02</t>
  </si>
  <si>
    <t>УП.03</t>
  </si>
  <si>
    <t>Электротехника</t>
  </si>
  <si>
    <t>Слесарное дело и технические измерения</t>
  </si>
  <si>
    <t>Всего часов  теоретического обучения</t>
  </si>
  <si>
    <t>1 курс</t>
  </si>
  <si>
    <t>3 курс</t>
  </si>
  <si>
    <t>5мар.-11мар.</t>
  </si>
  <si>
    <t>1-2 сентябрь</t>
  </si>
  <si>
    <t>ГИА</t>
  </si>
  <si>
    <t>к</t>
  </si>
  <si>
    <t>Всего часов внеаудиторной самостоятельной работы</t>
  </si>
  <si>
    <t>Всего часов в неделю</t>
  </si>
  <si>
    <t>2 курс</t>
  </si>
  <si>
    <t>всего за 1 семестр</t>
  </si>
  <si>
    <t>всего за 2 семестр</t>
  </si>
  <si>
    <t>Всего за 1 курс</t>
  </si>
  <si>
    <t>всего за 3 семестр</t>
  </si>
  <si>
    <t>всего за 4 семестр</t>
  </si>
  <si>
    <t>Всего за 2 курс</t>
  </si>
  <si>
    <t>всего за 5семестр</t>
  </si>
  <si>
    <t>З</t>
  </si>
  <si>
    <t>ДЗ</t>
  </si>
  <si>
    <t>промежуточная аттестаиция</t>
  </si>
  <si>
    <t>МДК. 03.01</t>
  </si>
  <si>
    <t>МДК. 03.02</t>
  </si>
  <si>
    <t>МДК. 02.01</t>
  </si>
  <si>
    <t>72 ГИА</t>
  </si>
  <si>
    <t>28 авг-3сен</t>
  </si>
  <si>
    <t>4-10 сентября</t>
  </si>
  <si>
    <t>11-17 сентября</t>
  </si>
  <si>
    <t>18-24 сентября</t>
  </si>
  <si>
    <t>25сент-1октября</t>
  </si>
  <si>
    <t>2-8 октябрь</t>
  </si>
  <si>
    <t>9-15 октября</t>
  </si>
  <si>
    <t>16-22 октября</t>
  </si>
  <si>
    <t>23-29 октября</t>
  </si>
  <si>
    <t>30 окт-5 ноября</t>
  </si>
  <si>
    <t>6-12 ноября</t>
  </si>
  <si>
    <t>13-19 ноября</t>
  </si>
  <si>
    <t>20-26 ноября</t>
  </si>
  <si>
    <t>27 нояб-3 декабря</t>
  </si>
  <si>
    <t>4-10 декабря</t>
  </si>
  <si>
    <t>11-17 декабря</t>
  </si>
  <si>
    <t>18-24 декабря</t>
  </si>
  <si>
    <t>25-31 декабря</t>
  </si>
  <si>
    <t>1янв.-7янв.</t>
  </si>
  <si>
    <t>8янв.-14янв.</t>
  </si>
  <si>
    <t>15янв.-21янв.</t>
  </si>
  <si>
    <t>22янв.-28янв.</t>
  </si>
  <si>
    <t>29 янв.-4фев.</t>
  </si>
  <si>
    <t>5фев.-11фев.</t>
  </si>
  <si>
    <t>12фев.-18фев.</t>
  </si>
  <si>
    <t>19фев.-25фев.</t>
  </si>
  <si>
    <t>26февр.-4мар.</t>
  </si>
  <si>
    <t>12мар.-18мар.</t>
  </si>
  <si>
    <t>19мар.-25мар.</t>
  </si>
  <si>
    <t>26мар.-1апр</t>
  </si>
  <si>
    <t>2апр.-8апр.</t>
  </si>
  <si>
    <t>9апр.-15апр.</t>
  </si>
  <si>
    <t>16апр.-22апр.</t>
  </si>
  <si>
    <t>23апр.-29апр.</t>
  </si>
  <si>
    <t>30апр-6мая</t>
  </si>
  <si>
    <t>7мая-13мая</t>
  </si>
  <si>
    <t>14мая-20 мая</t>
  </si>
  <si>
    <t>21мая-27 мая</t>
  </si>
  <si>
    <t>28мая-3 июн.</t>
  </si>
  <si>
    <t>4июн.-10июн.</t>
  </si>
  <si>
    <t>11июн.-14июн.</t>
  </si>
  <si>
    <t>18июн.-24июня.</t>
  </si>
  <si>
    <t>2июл.-8июл.</t>
  </si>
  <si>
    <t>9июл.-15июл.</t>
  </si>
  <si>
    <t>16июл.-22июл.</t>
  </si>
  <si>
    <t>23июл.-29июл.</t>
  </si>
  <si>
    <t>30июл.-5авг.</t>
  </si>
  <si>
    <t>6авг.-12авг</t>
  </si>
  <si>
    <t>13-авг.-19авг.</t>
  </si>
  <si>
    <t>20авг.-26авг</t>
  </si>
  <si>
    <t xml:space="preserve"> 36 Э</t>
  </si>
  <si>
    <t>36Э</t>
  </si>
  <si>
    <t>3-9 сентября</t>
  </si>
  <si>
    <t>10-16 сентября</t>
  </si>
  <si>
    <t>17-23 сентября</t>
  </si>
  <si>
    <t>24-30сентября</t>
  </si>
  <si>
    <t>1-7 октябрь</t>
  </si>
  <si>
    <t>8-14 октября</t>
  </si>
  <si>
    <t>15-21 октября</t>
  </si>
  <si>
    <t>22-28 октября</t>
  </si>
  <si>
    <t>29окт-4ноября</t>
  </si>
  <si>
    <t>5-11ноября</t>
  </si>
  <si>
    <t>12-18 ноября</t>
  </si>
  <si>
    <t>19-25 ноября</t>
  </si>
  <si>
    <t>26 нояб-2декабря</t>
  </si>
  <si>
    <t>3-9 декабря</t>
  </si>
  <si>
    <t>10-16 декабря</t>
  </si>
  <si>
    <t>17-23 декабря</t>
  </si>
  <si>
    <t>31дек-6января</t>
  </si>
  <si>
    <t>7-13января</t>
  </si>
  <si>
    <t>14-20января</t>
  </si>
  <si>
    <t>21-27 января</t>
  </si>
  <si>
    <t>28янв.-3февр.</t>
  </si>
  <si>
    <t>4-10 февраля</t>
  </si>
  <si>
    <t>11-17 февраля</t>
  </si>
  <si>
    <t>18-24 февраля</t>
  </si>
  <si>
    <t>25 февр.-3марта</t>
  </si>
  <si>
    <t>4-10 марта</t>
  </si>
  <si>
    <t>11-17 марта</t>
  </si>
  <si>
    <t>18-24 марта</t>
  </si>
  <si>
    <t>25-31 марта</t>
  </si>
  <si>
    <t>1-7 апреля</t>
  </si>
  <si>
    <t>15-21 апреля</t>
  </si>
  <si>
    <t>22-28 апреля</t>
  </si>
  <si>
    <t>29апр.-5 мая</t>
  </si>
  <si>
    <t>6-12 мая</t>
  </si>
  <si>
    <t>13-19 мая</t>
  </si>
  <si>
    <t>20-26 мая</t>
  </si>
  <si>
    <t>27 мая-2 июня</t>
  </si>
  <si>
    <t>3-9 июня</t>
  </si>
  <si>
    <t>10-16 июня</t>
  </si>
  <si>
    <t>17-23 июня</t>
  </si>
  <si>
    <t>24-30 июня</t>
  </si>
  <si>
    <t>по профессии среднего профессионального образования (ППКРС) 23.01.07 Мастер по ремонту и обслуживанию автомобилей</t>
  </si>
  <si>
    <t>25июн.-1июля</t>
  </si>
  <si>
    <t>МДК. 01.01</t>
  </si>
  <si>
    <t>Устройство автомобилей</t>
  </si>
  <si>
    <t>8 -14 апреля</t>
  </si>
  <si>
    <t>1июл.-7июл.</t>
  </si>
  <si>
    <t>8июл.-14июл.</t>
  </si>
  <si>
    <t>15июл.-21июл.</t>
  </si>
  <si>
    <t>22июл.-28июл.</t>
  </si>
  <si>
    <t>29июл.-4авг.</t>
  </si>
  <si>
    <t>5авг.-11авг</t>
  </si>
  <si>
    <t>23-авг.-18авг.</t>
  </si>
  <si>
    <t>19авг.-25авг</t>
  </si>
  <si>
    <t>Техническое состояние систем, агрегатов, деталей и механизмов автомобилей</t>
  </si>
  <si>
    <t>Техническая диагностика автомобилей</t>
  </si>
  <si>
    <t>ФК.01</t>
  </si>
  <si>
    <t>24-30 декабря промежуточная аттестация</t>
  </si>
  <si>
    <t>МДК. 02.02</t>
  </si>
  <si>
    <t>Техническое обслуживане автомобилей</t>
  </si>
  <si>
    <t>Теоретическая подготовка водителя автомобиля</t>
  </si>
  <si>
    <t>26 августа-1сент</t>
  </si>
  <si>
    <t>2-8 сентября</t>
  </si>
  <si>
    <t>9-15 сентября</t>
  </si>
  <si>
    <t>16-22 сентября</t>
  </si>
  <si>
    <t>23-29сентября</t>
  </si>
  <si>
    <t>30 сент-6 октября</t>
  </si>
  <si>
    <t>7-13 октября</t>
  </si>
  <si>
    <t>14-20 октября</t>
  </si>
  <si>
    <t>21-27 октября</t>
  </si>
  <si>
    <t>28окт-3ноября</t>
  </si>
  <si>
    <t>4-10ноября</t>
  </si>
  <si>
    <t>11-17 ноября</t>
  </si>
  <si>
    <t>18-24 ноября</t>
  </si>
  <si>
    <t>25 нояб-1декабря</t>
  </si>
  <si>
    <t>2-8 декабря</t>
  </si>
  <si>
    <t>9-15 декабря</t>
  </si>
  <si>
    <t>16-22 декабря</t>
  </si>
  <si>
    <t>23-29 декабря</t>
  </si>
  <si>
    <t>30дек-5января</t>
  </si>
  <si>
    <t>6-12января</t>
  </si>
  <si>
    <t>13-19января</t>
  </si>
  <si>
    <t>20-26 января</t>
  </si>
  <si>
    <t>27янв.-2февр.</t>
  </si>
  <si>
    <t>3-9 февраля</t>
  </si>
  <si>
    <t>10-16 февраля</t>
  </si>
  <si>
    <t>17-23 февраля</t>
  </si>
  <si>
    <t>24 февр.-1марта</t>
  </si>
  <si>
    <t>2-8 марта</t>
  </si>
  <si>
    <t>9-15 марта</t>
  </si>
  <si>
    <t>16-22 марта</t>
  </si>
  <si>
    <t>23-29 марта</t>
  </si>
  <si>
    <t>30 марта-5 апреля</t>
  </si>
  <si>
    <t>6-12 апреля</t>
  </si>
  <si>
    <t>13-19 апреля</t>
  </si>
  <si>
    <t>20-26 апреля</t>
  </si>
  <si>
    <t>27апр.-3 мая</t>
  </si>
  <si>
    <t>4-10 мая</t>
  </si>
  <si>
    <t>11-17 мая</t>
  </si>
  <si>
    <t>18-24 мая</t>
  </si>
  <si>
    <t>25 -31 мая</t>
  </si>
  <si>
    <t>1-7 июня</t>
  </si>
  <si>
    <t>8-14 июня</t>
  </si>
  <si>
    <t>15-21 июня</t>
  </si>
  <si>
    <t>22-28 июня</t>
  </si>
  <si>
    <t xml:space="preserve">Техническое обслуживание автотранспорта
</t>
  </si>
  <si>
    <t>Текущий ремонт различных типов автомобилей</t>
  </si>
  <si>
    <t>Ремонт автомобилей</t>
  </si>
  <si>
    <t>промежуточная аттестация                     всего за 6 семестр</t>
  </si>
  <si>
    <t>Эк</t>
  </si>
  <si>
    <t>СР</t>
  </si>
  <si>
    <t>Самостоятельная работа студентов</t>
  </si>
  <si>
    <t>УП.02.02</t>
  </si>
  <si>
    <t>УП.02.01 вождение</t>
  </si>
  <si>
    <t>36Эк</t>
  </si>
  <si>
    <t>36 Эк</t>
  </si>
  <si>
    <t>6Э</t>
  </si>
  <si>
    <t>12Эк</t>
  </si>
  <si>
    <t>Календарный учебный график ГАПОУ "ТПТ"</t>
  </si>
  <si>
    <t>Директор ГАПОУ "ТПТ"</t>
  </si>
  <si>
    <t>_______________________А.Н. Волохин</t>
  </si>
  <si>
    <t>Директор ГАПОУ  "ТПТ"</t>
  </si>
  <si>
    <r>
      <t>_______________________А</t>
    </r>
    <r>
      <rPr>
        <sz val="10"/>
        <color indexed="8"/>
        <rFont val="Times New Roman"/>
        <family val="1"/>
      </rPr>
      <t>.Н. Волохин</t>
    </r>
  </si>
  <si>
    <t>1 курс  2021 - 2022 уч.г</t>
  </si>
  <si>
    <t>2 курс  2022 - 2023 уч.г</t>
  </si>
  <si>
    <t>3 курс  2023 - 2024 уч.г</t>
  </si>
  <si>
    <t>БУД.01</t>
  </si>
  <si>
    <t>Русский язык</t>
  </si>
  <si>
    <t>БУД.02</t>
  </si>
  <si>
    <t>Родной язык (русский)</t>
  </si>
  <si>
    <t>БУД.03</t>
  </si>
  <si>
    <t>БУД.04</t>
  </si>
  <si>
    <t>БУД.05</t>
  </si>
  <si>
    <t>БУД. 06</t>
  </si>
  <si>
    <t>БУД.07</t>
  </si>
  <si>
    <t>БУД.08</t>
  </si>
  <si>
    <t>БУД.09</t>
  </si>
  <si>
    <t>Астрономия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</si>
</sst>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_-* #,##0.00&quot;р.&quot;_-;\-* #,##0.00&quot;р.&quot;_-;_-* \-??&quot;р.&quot;_-;_-@_-"/>
    <numFmt numFmtId="174" formatCode="0;[Red]\-0"/>
    <numFmt numFmtId="175" formatCode="[$-FC19]d\ mmmm\ yyyy\ &quot;г.&quot;"/>
    <numFmt numFmtId="176" formatCode="0;[Red]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  <numFmt numFmtId="183" formatCode="0.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textRotation="90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/>
    </xf>
    <xf numFmtId="0" fontId="20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9" fillId="24" borderId="0" xfId="0" applyFont="1" applyFill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20" fillId="25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textRotation="90"/>
    </xf>
    <xf numFmtId="172" fontId="20" fillId="0" borderId="11" xfId="0" applyNumberFormat="1" applyFont="1" applyBorder="1" applyAlignment="1">
      <alignment vertical="center" textRotation="90"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26" borderId="11" xfId="0" applyNumberFormat="1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18" fillId="29" borderId="10" xfId="0" applyNumberFormat="1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18" fillId="30" borderId="10" xfId="0" applyNumberFormat="1" applyFont="1" applyFill="1" applyBorder="1" applyAlignment="1">
      <alignment horizontal="center" vertical="center"/>
    </xf>
    <xf numFmtId="0" fontId="18" fillId="24" borderId="17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/>
    </xf>
    <xf numFmtId="0" fontId="18" fillId="24" borderId="14" xfId="0" applyNumberFormat="1" applyFont="1" applyFill="1" applyBorder="1" applyAlignment="1">
      <alignment horizontal="center" vertical="center"/>
    </xf>
    <xf numFmtId="0" fontId="18" fillId="24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26" borderId="18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9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26" borderId="14" xfId="0" applyNumberFormat="1" applyFont="1" applyFill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31" borderId="17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1" fontId="18" fillId="26" borderId="11" xfId="0" applyNumberFormat="1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18" fillId="24" borderId="19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/>
    </xf>
    <xf numFmtId="0" fontId="34" fillId="0" borderId="11" xfId="0" applyNumberFormat="1" applyFont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24" borderId="11" xfId="0" applyNumberFormat="1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6" fontId="18" fillId="0" borderId="0" xfId="0" applyNumberFormat="1" applyFont="1" applyAlignment="1">
      <alignment/>
    </xf>
    <xf numFmtId="176" fontId="18" fillId="28" borderId="10" xfId="0" applyNumberFormat="1" applyFont="1" applyFill="1" applyBorder="1" applyAlignment="1">
      <alignment horizontal="center" vertical="center"/>
    </xf>
    <xf numFmtId="1" fontId="18" fillId="28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/>
    </xf>
    <xf numFmtId="0" fontId="34" fillId="26" borderId="14" xfId="0" applyNumberFormat="1" applyFont="1" applyFill="1" applyBorder="1" applyAlignment="1">
      <alignment horizontal="center" vertical="center"/>
    </xf>
    <xf numFmtId="0" fontId="34" fillId="26" borderId="11" xfId="0" applyNumberFormat="1" applyFont="1" applyFill="1" applyBorder="1" applyAlignment="1">
      <alignment horizontal="center" vertical="center"/>
    </xf>
    <xf numFmtId="0" fontId="34" fillId="28" borderId="10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28" borderId="17" xfId="0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34" fillId="26" borderId="16" xfId="0" applyNumberFormat="1" applyFont="1" applyFill="1" applyBorder="1" applyAlignment="1">
      <alignment horizontal="center" vertical="center"/>
    </xf>
    <xf numFmtId="0" fontId="34" fillId="26" borderId="23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34" fillId="26" borderId="24" xfId="0" applyNumberFormat="1" applyFont="1" applyFill="1" applyBorder="1" applyAlignment="1">
      <alignment horizontal="center" vertical="center"/>
    </xf>
    <xf numFmtId="0" fontId="34" fillId="26" borderId="21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textRotation="90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textRotation="90" wrapText="1"/>
    </xf>
    <xf numFmtId="0" fontId="20" fillId="24" borderId="23" xfId="0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18" fillId="0" borderId="16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18" fillId="35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6" borderId="23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31" borderId="17" xfId="0" applyFont="1" applyFill="1" applyBorder="1" applyAlignment="1">
      <alignment vertical="center"/>
    </xf>
    <xf numFmtId="0" fontId="34" fillId="29" borderId="17" xfId="0" applyFont="1" applyFill="1" applyBorder="1" applyAlignment="1">
      <alignment vertical="center"/>
    </xf>
    <xf numFmtId="0" fontId="34" fillId="33" borderId="17" xfId="0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/>
    </xf>
    <xf numFmtId="0" fontId="18" fillId="29" borderId="23" xfId="0" applyNumberFormat="1" applyFont="1" applyFill="1" applyBorder="1" applyAlignment="1">
      <alignment horizontal="center" vertical="center"/>
    </xf>
    <xf numFmtId="0" fontId="35" fillId="24" borderId="11" xfId="0" applyNumberFormat="1" applyFont="1" applyFill="1" applyBorder="1" applyAlignment="1">
      <alignment horizontal="center" vertical="center"/>
    </xf>
    <xf numFmtId="0" fontId="18" fillId="31" borderId="11" xfId="0" applyNumberFormat="1" applyFont="1" applyFill="1" applyBorder="1" applyAlignment="1">
      <alignment horizontal="center" vertical="center"/>
    </xf>
    <xf numFmtId="0" fontId="18" fillId="31" borderId="20" xfId="0" applyNumberFormat="1" applyFont="1" applyFill="1" applyBorder="1" applyAlignment="1">
      <alignment horizontal="center" vertical="center"/>
    </xf>
    <xf numFmtId="0" fontId="18" fillId="29" borderId="11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90"/>
    </xf>
    <xf numFmtId="0" fontId="32" fillId="24" borderId="27" xfId="0" applyFont="1" applyFill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24" borderId="23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34" fillId="24" borderId="2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28" borderId="12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20" fillId="24" borderId="2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42" applyNumberFormat="1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textRotation="90"/>
    </xf>
    <xf numFmtId="0" fontId="23" fillId="0" borderId="11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35" fillId="29" borderId="10" xfId="0" applyNumberFormat="1" applyFont="1" applyFill="1" applyBorder="1" applyAlignment="1">
      <alignment horizontal="center" vertical="center"/>
    </xf>
    <xf numFmtId="0" fontId="18" fillId="26" borderId="16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35" fillId="24" borderId="12" xfId="0" applyNumberFormat="1" applyFont="1" applyFill="1" applyBorder="1" applyAlignment="1">
      <alignment horizontal="center" vertical="center"/>
    </xf>
    <xf numFmtId="0" fontId="18" fillId="24" borderId="28" xfId="0" applyNumberFormat="1" applyFont="1" applyFill="1" applyBorder="1" applyAlignment="1">
      <alignment horizontal="center" vertical="center"/>
    </xf>
    <xf numFmtId="0" fontId="18" fillId="29" borderId="17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26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34" fillId="24" borderId="12" xfId="0" applyNumberFormat="1" applyFont="1" applyFill="1" applyBorder="1" applyAlignment="1">
      <alignment horizontal="center" vertical="center"/>
    </xf>
    <xf numFmtId="0" fontId="37" fillId="29" borderId="10" xfId="0" applyNumberFormat="1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24" borderId="11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28" borderId="11" xfId="0" applyNumberFormat="1" applyFont="1" applyFill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176" fontId="34" fillId="26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24" borderId="0" xfId="0" applyNumberFormat="1" applyFont="1" applyFill="1" applyAlignment="1">
      <alignment/>
    </xf>
    <xf numFmtId="0" fontId="0" fillId="24" borderId="0" xfId="0" applyNumberFormat="1" applyFill="1" applyAlignment="1">
      <alignment/>
    </xf>
    <xf numFmtId="0" fontId="18" fillId="26" borderId="23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18" fillId="27" borderId="12" xfId="0" applyFont="1" applyFill="1" applyBorder="1" applyAlignment="1">
      <alignment horizontal="center" vertical="center"/>
    </xf>
    <xf numFmtId="0" fontId="18" fillId="24" borderId="21" xfId="0" applyNumberFormat="1" applyFont="1" applyFill="1" applyBorder="1" applyAlignment="1">
      <alignment horizontal="center" vertical="center"/>
    </xf>
    <xf numFmtId="0" fontId="18" fillId="26" borderId="21" xfId="0" applyNumberFormat="1" applyFont="1" applyFill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18" fillId="24" borderId="23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30" borderId="11" xfId="0" applyNumberFormat="1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8" fillId="37" borderId="17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172" fontId="20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8" fillId="24" borderId="11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8" fillId="29" borderId="21" xfId="0" applyNumberFormat="1" applyFont="1" applyFill="1" applyBorder="1" applyAlignment="1">
      <alignment horizontal="center" vertical="center"/>
    </xf>
    <xf numFmtId="0" fontId="18" fillId="30" borderId="21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vertical="center"/>
    </xf>
    <xf numFmtId="0" fontId="34" fillId="28" borderId="28" xfId="0" applyNumberFormat="1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7" fillId="29" borderId="19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28" borderId="19" xfId="0" applyFont="1" applyFill="1" applyBorder="1" applyAlignment="1">
      <alignment horizontal="center" vertical="center"/>
    </xf>
    <xf numFmtId="0" fontId="34" fillId="28" borderId="11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center" vertical="center"/>
    </xf>
    <xf numFmtId="0" fontId="34" fillId="26" borderId="30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76" fontId="29" fillId="0" borderId="11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/>
    </xf>
    <xf numFmtId="0" fontId="21" fillId="0" borderId="20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/>
    </xf>
    <xf numFmtId="0" fontId="21" fillId="28" borderId="16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28" borderId="24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1" fillId="0" borderId="36" xfId="0" applyFont="1" applyBorder="1" applyAlignment="1">
      <alignment vertical="center" textRotation="90"/>
    </xf>
    <xf numFmtId="0" fontId="18" fillId="36" borderId="16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9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34" fillId="26" borderId="17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/>
    </xf>
    <xf numFmtId="0" fontId="34" fillId="32" borderId="17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18" fillId="26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0" fillId="25" borderId="1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/>
    </xf>
    <xf numFmtId="0" fontId="21" fillId="40" borderId="11" xfId="0" applyNumberFormat="1" applyFont="1" applyFill="1" applyBorder="1" applyAlignment="1">
      <alignment horizontal="center" vertical="center"/>
    </xf>
    <xf numFmtId="0" fontId="20" fillId="40" borderId="23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20" fillId="25" borderId="37" xfId="0" applyNumberFormat="1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172" fontId="20" fillId="0" borderId="21" xfId="0" applyNumberFormat="1" applyFont="1" applyBorder="1" applyAlignment="1">
      <alignment vertical="center" textRotation="90"/>
    </xf>
    <xf numFmtId="0" fontId="20" fillId="0" borderId="21" xfId="0" applyFont="1" applyBorder="1" applyAlignment="1">
      <alignment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26" fillId="0" borderId="19" xfId="0" applyNumberFormat="1" applyFont="1" applyBorder="1" applyAlignment="1">
      <alignment horizontal="center" vertical="center"/>
    </xf>
    <xf numFmtId="0" fontId="26" fillId="0" borderId="19" xfId="42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34" fillId="42" borderId="11" xfId="0" applyNumberFormat="1" applyFont="1" applyFill="1" applyBorder="1" applyAlignment="1">
      <alignment horizontal="center" vertical="center"/>
    </xf>
    <xf numFmtId="0" fontId="34" fillId="42" borderId="14" xfId="0" applyNumberFormat="1" applyFont="1" applyFill="1" applyBorder="1" applyAlignment="1">
      <alignment horizontal="center" vertical="center"/>
    </xf>
    <xf numFmtId="0" fontId="34" fillId="43" borderId="11" xfId="0" applyNumberFormat="1" applyFont="1" applyFill="1" applyBorder="1" applyAlignment="1">
      <alignment horizontal="center" vertical="center"/>
    </xf>
    <xf numFmtId="0" fontId="34" fillId="37" borderId="21" xfId="0" applyNumberFormat="1" applyFont="1" applyFill="1" applyBorder="1" applyAlignment="1">
      <alignment horizontal="center" vertical="center"/>
    </xf>
    <xf numFmtId="0" fontId="34" fillId="44" borderId="23" xfId="0" applyNumberFormat="1" applyFont="1" applyFill="1" applyBorder="1" applyAlignment="1">
      <alignment horizontal="center" vertical="center"/>
    </xf>
    <xf numFmtId="0" fontId="34" fillId="44" borderId="11" xfId="0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/>
    </xf>
    <xf numFmtId="0" fontId="34" fillId="29" borderId="25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/>
    </xf>
    <xf numFmtId="0" fontId="25" fillId="0" borderId="41" xfId="0" applyFont="1" applyBorder="1" applyAlignment="1">
      <alignment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0" fillId="45" borderId="11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29" fillId="45" borderId="0" xfId="0" applyFont="1" applyFill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34" fillId="26" borderId="19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18" fillId="0" borderId="25" xfId="0" applyNumberFormat="1" applyFont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40" borderId="12" xfId="0" applyNumberFormat="1" applyFont="1" applyFill="1" applyBorder="1" applyAlignment="1">
      <alignment horizontal="center" vertical="center"/>
    </xf>
    <xf numFmtId="0" fontId="18" fillId="46" borderId="28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24" borderId="23" xfId="0" applyNumberFormat="1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0" fillId="46" borderId="11" xfId="0" applyNumberFormat="1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vertical="center"/>
    </xf>
    <xf numFmtId="176" fontId="34" fillId="26" borderId="11" xfId="0" applyNumberFormat="1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8" fillId="24" borderId="2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18" fillId="47" borderId="11" xfId="0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0" fontId="34" fillId="39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172" fontId="24" fillId="0" borderId="10" xfId="0" applyNumberFormat="1" applyFont="1" applyBorder="1" applyAlignment="1">
      <alignment horizontal="center" vertical="center"/>
    </xf>
    <xf numFmtId="172" fontId="24" fillId="0" borderId="19" xfId="0" applyNumberFormat="1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/>
    </xf>
    <xf numFmtId="0" fontId="22" fillId="0" borderId="40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72" fontId="21" fillId="0" borderId="11" xfId="0" applyNumberFormat="1" applyFont="1" applyBorder="1" applyAlignment="1">
      <alignment horizontal="center" vertical="center"/>
    </xf>
    <xf numFmtId="172" fontId="21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8" fillId="40" borderId="20" xfId="0" applyNumberFormat="1" applyFont="1" applyFill="1" applyBorder="1" applyAlignment="1">
      <alignment horizontal="center" vertical="center"/>
    </xf>
    <xf numFmtId="0" fontId="18" fillId="40" borderId="13" xfId="0" applyNumberFormat="1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20" fillId="0" borderId="39" xfId="0" applyFont="1" applyBorder="1" applyAlignment="1">
      <alignment horizontal="center" vertical="center" textRotation="90"/>
    </xf>
    <xf numFmtId="0" fontId="20" fillId="0" borderId="38" xfId="0" applyFont="1" applyBorder="1" applyAlignment="1">
      <alignment horizontal="center" vertical="center" textRotation="90"/>
    </xf>
    <xf numFmtId="0" fontId="28" fillId="4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72" fontId="29" fillId="40" borderId="11" xfId="0" applyNumberFormat="1" applyFont="1" applyFill="1" applyBorder="1" applyAlignment="1">
      <alignment horizontal="center" wrapText="1"/>
    </xf>
    <xf numFmtId="0" fontId="18" fillId="38" borderId="45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172" fontId="24" fillId="0" borderId="11" xfId="0" applyNumberFormat="1" applyFont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9;&#1090;&#1077;&#1088;&#1072;%20&#1087;&#1086;%20&#1086;&#1073;&#1089;&#1083;&#1091;&#1078;&#1080;&#1074;&#1072;&#1085;&#1080;&#1102;%20&#1080;%20&#1088;&#1077;&#1084;&#1086;&#1085;&#1090;&#1091;%20&#1072;&#1074;&#1090;&#1086;&#1084;&#1086;&#1073;&#1080;&#1083;&#1077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A19" t="str">
            <v>ПУД.10</v>
          </cell>
          <cell r="B19" t="str">
            <v>Математика</v>
          </cell>
        </row>
        <row r="20">
          <cell r="A20" t="str">
            <v>ПУД.11</v>
          </cell>
          <cell r="B20" t="str">
            <v>Информатика и ИКТ</v>
          </cell>
        </row>
        <row r="21">
          <cell r="A21" t="str">
            <v>ПУД.12</v>
          </cell>
          <cell r="B21" t="str">
            <v>Физика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="90" zoomScaleNormal="90" zoomScalePageLayoutView="75" workbookViewId="0" topLeftCell="A1">
      <selection activeCell="Z33" sqref="Z33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25.7109375" style="0" customWidth="1"/>
    <col min="4" max="4" width="10.57421875" style="0" customWidth="1"/>
    <col min="5" max="10" width="3.28125" style="1" customWidth="1"/>
    <col min="11" max="21" width="3.28125" style="0" customWidth="1"/>
    <col min="22" max="22" width="5.57421875" style="0" customWidth="1"/>
    <col min="23" max="23" width="5.8515625" style="0" customWidth="1"/>
    <col min="24" max="24" width="5.57421875" style="0" customWidth="1"/>
    <col min="25" max="49" width="3.28125" style="0" customWidth="1"/>
    <col min="50" max="50" width="5.421875" style="0" customWidth="1"/>
    <col min="51" max="51" width="5.57421875" style="0" customWidth="1"/>
    <col min="52" max="52" width="3.28125" style="0" customWidth="1"/>
    <col min="53" max="53" width="4.00390625" style="0" customWidth="1"/>
    <col min="54" max="59" width="3.28125" style="0" customWidth="1"/>
    <col min="60" max="60" width="3.421875" style="0" customWidth="1"/>
    <col min="61" max="61" width="5.8515625" style="0" customWidth="1"/>
  </cols>
  <sheetData>
    <row r="1" spans="1:61" ht="13.5" customHeight="1">
      <c r="A1" s="4"/>
      <c r="B1" s="4"/>
      <c r="C1" s="4"/>
      <c r="D1" s="4"/>
      <c r="E1" s="4"/>
      <c r="F1" s="5"/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/>
      <c r="AM1" s="5"/>
      <c r="AN1" s="5"/>
      <c r="AO1" s="5"/>
      <c r="AP1" s="5"/>
      <c r="AQ1" s="5"/>
      <c r="AR1" s="5"/>
      <c r="AS1" s="5"/>
      <c r="AT1" s="5"/>
      <c r="AU1" s="5"/>
      <c r="AV1" s="5" t="s">
        <v>0</v>
      </c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4"/>
    </row>
    <row r="2" spans="1:61" ht="12.75" customHeight="1">
      <c r="A2" s="4"/>
      <c r="B2" s="16"/>
      <c r="C2" s="4"/>
      <c r="D2" s="4"/>
      <c r="E2" s="4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 t="s">
        <v>230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5"/>
      <c r="AM2" s="5"/>
      <c r="AN2" s="5"/>
      <c r="AO2" s="5"/>
      <c r="AP2" s="5"/>
      <c r="AQ2" s="5"/>
      <c r="AR2" s="5"/>
      <c r="AS2" s="5"/>
      <c r="AT2" s="5"/>
      <c r="AU2" s="5"/>
      <c r="AV2" s="5" t="s">
        <v>231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4"/>
    </row>
    <row r="3" spans="1:61" ht="15">
      <c r="A3" s="4"/>
      <c r="B3" s="4"/>
      <c r="C3" s="4"/>
      <c r="D3" s="4"/>
      <c r="E3" s="4"/>
      <c r="F3" s="5"/>
      <c r="G3" s="5"/>
      <c r="H3" s="5"/>
      <c r="I3" s="5"/>
      <c r="J3" s="5"/>
      <c r="K3" s="2"/>
      <c r="L3" s="2" t="s">
        <v>153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232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"/>
      <c r="BI3" s="4"/>
    </row>
    <row r="4" spans="1:61" ht="15.7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235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5"/>
      <c r="AM4" s="5"/>
      <c r="AN4" s="5"/>
      <c r="AO4" s="5"/>
      <c r="AP4" s="5"/>
      <c r="AQ4" s="5"/>
      <c r="AR4" s="5"/>
      <c r="AS4" s="5"/>
      <c r="AT4" s="5"/>
      <c r="AU4" s="5"/>
      <c r="AV4" s="5" t="s">
        <v>1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"/>
      <c r="BI4" s="4"/>
    </row>
    <row r="5" spans="1:61" ht="90.75" customHeight="1">
      <c r="A5" s="385" t="s">
        <v>37</v>
      </c>
      <c r="B5" s="386" t="s">
        <v>3</v>
      </c>
      <c r="C5" s="387" t="s">
        <v>4</v>
      </c>
      <c r="D5" s="388" t="s">
        <v>5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  <c r="J5" s="35" t="s">
        <v>65</v>
      </c>
      <c r="K5" s="35" t="s">
        <v>66</v>
      </c>
      <c r="L5" s="35" t="s">
        <v>67</v>
      </c>
      <c r="M5" s="35" t="s">
        <v>68</v>
      </c>
      <c r="N5" s="34" t="s">
        <v>69</v>
      </c>
      <c r="O5" s="34" t="s">
        <v>70</v>
      </c>
      <c r="P5" s="34" t="s">
        <v>71</v>
      </c>
      <c r="Q5" s="34" t="s">
        <v>72</v>
      </c>
      <c r="R5" s="34" t="s">
        <v>73</v>
      </c>
      <c r="S5" s="34" t="s">
        <v>74</v>
      </c>
      <c r="T5" s="34" t="s">
        <v>75</v>
      </c>
      <c r="U5" s="34" t="s">
        <v>76</v>
      </c>
      <c r="V5" s="34" t="s">
        <v>77</v>
      </c>
      <c r="W5" s="199" t="s">
        <v>55</v>
      </c>
      <c r="X5" s="46" t="s">
        <v>46</v>
      </c>
      <c r="Y5" s="33" t="s">
        <v>78</v>
      </c>
      <c r="Z5" s="33" t="s">
        <v>79</v>
      </c>
      <c r="AA5" s="33" t="s">
        <v>80</v>
      </c>
      <c r="AB5" s="33" t="s">
        <v>81</v>
      </c>
      <c r="AC5" s="33" t="s">
        <v>82</v>
      </c>
      <c r="AD5" s="33" t="s">
        <v>83</v>
      </c>
      <c r="AE5" s="33" t="s">
        <v>84</v>
      </c>
      <c r="AF5" s="33" t="s">
        <v>85</v>
      </c>
      <c r="AG5" s="33" t="s">
        <v>86</v>
      </c>
      <c r="AH5" s="33" t="s">
        <v>39</v>
      </c>
      <c r="AI5" s="33" t="s">
        <v>87</v>
      </c>
      <c r="AJ5" s="33" t="s">
        <v>88</v>
      </c>
      <c r="AK5" s="33" t="s">
        <v>89</v>
      </c>
      <c r="AL5" s="33" t="s">
        <v>90</v>
      </c>
      <c r="AM5" s="33" t="s">
        <v>91</v>
      </c>
      <c r="AN5" s="33" t="s">
        <v>92</v>
      </c>
      <c r="AO5" s="33" t="s">
        <v>93</v>
      </c>
      <c r="AP5" s="33" t="s">
        <v>94</v>
      </c>
      <c r="AQ5" s="33" t="s">
        <v>95</v>
      </c>
      <c r="AR5" s="33" t="s">
        <v>96</v>
      </c>
      <c r="AS5" s="33" t="s">
        <v>97</v>
      </c>
      <c r="AT5" s="33" t="s">
        <v>98</v>
      </c>
      <c r="AU5" s="33" t="s">
        <v>99</v>
      </c>
      <c r="AV5" s="33" t="s">
        <v>100</v>
      </c>
      <c r="AW5" s="33" t="s">
        <v>101</v>
      </c>
      <c r="AX5" s="199" t="s">
        <v>55</v>
      </c>
      <c r="AY5" s="24" t="s">
        <v>47</v>
      </c>
      <c r="AZ5" s="200" t="s">
        <v>154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107</v>
      </c>
      <c r="BG5" s="33" t="s">
        <v>108</v>
      </c>
      <c r="BH5" s="33" t="s">
        <v>109</v>
      </c>
      <c r="BI5" s="372" t="s">
        <v>48</v>
      </c>
    </row>
    <row r="6" spans="1:61" ht="14.25">
      <c r="A6" s="385"/>
      <c r="B6" s="386"/>
      <c r="C6" s="387"/>
      <c r="D6" s="389"/>
      <c r="E6" s="374" t="s">
        <v>6</v>
      </c>
      <c r="F6" s="375"/>
      <c r="G6" s="375"/>
      <c r="H6" s="374"/>
      <c r="I6" s="374"/>
      <c r="J6" s="375"/>
      <c r="K6" s="375"/>
      <c r="L6" s="375"/>
      <c r="M6" s="375"/>
      <c r="N6" s="374"/>
      <c r="O6" s="375"/>
      <c r="P6" s="375"/>
      <c r="Q6" s="375"/>
      <c r="R6" s="374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4"/>
      <c r="AD6" s="375"/>
      <c r="AE6" s="375"/>
      <c r="AF6" s="375"/>
      <c r="AG6" s="374"/>
      <c r="AH6" s="375"/>
      <c r="AI6" s="375"/>
      <c r="AJ6" s="375"/>
      <c r="AK6" s="374"/>
      <c r="AL6" s="375"/>
      <c r="AM6" s="375"/>
      <c r="AN6" s="375"/>
      <c r="AO6" s="375"/>
      <c r="AP6" s="374"/>
      <c r="AQ6" s="375"/>
      <c r="AR6" s="375"/>
      <c r="AS6" s="375"/>
      <c r="AT6" s="374"/>
      <c r="AU6" s="375"/>
      <c r="AV6" s="375"/>
      <c r="AW6" s="375"/>
      <c r="AX6" s="375"/>
      <c r="AY6" s="375"/>
      <c r="AZ6" s="374"/>
      <c r="BA6" s="375"/>
      <c r="BB6" s="375"/>
      <c r="BC6" s="375"/>
      <c r="BD6" s="375"/>
      <c r="BE6" s="374"/>
      <c r="BF6" s="375"/>
      <c r="BG6" s="375"/>
      <c r="BH6" s="375"/>
      <c r="BI6" s="372"/>
    </row>
    <row r="7" spans="1:61" ht="15" customHeight="1" hidden="1">
      <c r="A7" s="385"/>
      <c r="B7" s="386"/>
      <c r="C7" s="387"/>
      <c r="D7" s="389"/>
      <c r="E7" s="13">
        <v>35</v>
      </c>
      <c r="F7" s="13">
        <v>36</v>
      </c>
      <c r="G7" s="13">
        <v>37</v>
      </c>
      <c r="H7" s="13">
        <v>38</v>
      </c>
      <c r="I7" s="13">
        <v>39</v>
      </c>
      <c r="J7" s="14">
        <v>40</v>
      </c>
      <c r="K7" s="15">
        <v>41</v>
      </c>
      <c r="L7" s="15">
        <v>42</v>
      </c>
      <c r="M7" s="15">
        <v>43</v>
      </c>
      <c r="N7" s="15">
        <v>44</v>
      </c>
      <c r="O7" s="15">
        <v>45</v>
      </c>
      <c r="P7" s="15">
        <v>46</v>
      </c>
      <c r="Q7" s="15">
        <v>47</v>
      </c>
      <c r="R7" s="15">
        <v>48</v>
      </c>
      <c r="S7" s="15">
        <v>49</v>
      </c>
      <c r="T7" s="15">
        <v>50</v>
      </c>
      <c r="U7" s="15">
        <v>51</v>
      </c>
      <c r="V7" s="15">
        <v>52</v>
      </c>
      <c r="W7" s="15"/>
      <c r="X7" s="15"/>
      <c r="Y7" s="15">
        <v>1</v>
      </c>
      <c r="Z7" s="15">
        <v>2</v>
      </c>
      <c r="AA7" s="15">
        <v>3</v>
      </c>
      <c r="AB7" s="15">
        <v>4</v>
      </c>
      <c r="AC7" s="15">
        <v>5</v>
      </c>
      <c r="AD7" s="15">
        <v>6</v>
      </c>
      <c r="AE7" s="15">
        <v>7</v>
      </c>
      <c r="AF7" s="15">
        <v>8</v>
      </c>
      <c r="AG7" s="15">
        <v>9</v>
      </c>
      <c r="AH7" s="15">
        <v>10</v>
      </c>
      <c r="AI7" s="15">
        <v>11</v>
      </c>
      <c r="AJ7" s="15">
        <v>12</v>
      </c>
      <c r="AK7" s="15">
        <v>13</v>
      </c>
      <c r="AL7" s="15">
        <v>14</v>
      </c>
      <c r="AM7" s="15">
        <v>15</v>
      </c>
      <c r="AN7" s="15">
        <v>16</v>
      </c>
      <c r="AO7" s="15">
        <v>17</v>
      </c>
      <c r="AP7" s="15">
        <v>18</v>
      </c>
      <c r="AQ7" s="15">
        <v>19</v>
      </c>
      <c r="AR7" s="15">
        <v>20</v>
      </c>
      <c r="AS7" s="15">
        <v>21</v>
      </c>
      <c r="AT7" s="15">
        <v>22</v>
      </c>
      <c r="AU7" s="15">
        <v>23</v>
      </c>
      <c r="AV7" s="15">
        <v>24</v>
      </c>
      <c r="AW7" s="15">
        <v>25</v>
      </c>
      <c r="AX7" s="15"/>
      <c r="AY7" s="15"/>
      <c r="AZ7" s="15">
        <v>26</v>
      </c>
      <c r="BA7" s="15">
        <v>27</v>
      </c>
      <c r="BB7" s="15">
        <v>28</v>
      </c>
      <c r="BC7" s="15">
        <v>29</v>
      </c>
      <c r="BD7" s="15">
        <v>30</v>
      </c>
      <c r="BE7" s="15">
        <v>31</v>
      </c>
      <c r="BF7" s="15">
        <v>32</v>
      </c>
      <c r="BG7" s="15">
        <v>33</v>
      </c>
      <c r="BH7" s="15">
        <v>34</v>
      </c>
      <c r="BI7" s="372"/>
    </row>
    <row r="8" spans="1:61" ht="18.75" customHeight="1" hidden="1">
      <c r="A8" s="385"/>
      <c r="B8" s="386"/>
      <c r="C8" s="387"/>
      <c r="D8" s="389"/>
      <c r="E8" s="376" t="s">
        <v>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2"/>
    </row>
    <row r="9" spans="1:61" ht="12.75" customHeight="1">
      <c r="A9" s="385"/>
      <c r="B9" s="386"/>
      <c r="C9" s="387"/>
      <c r="D9" s="390"/>
      <c r="E9" s="48">
        <v>1</v>
      </c>
      <c r="F9" s="48">
        <v>2</v>
      </c>
      <c r="G9" s="48">
        <v>3</v>
      </c>
      <c r="H9" s="48">
        <v>4</v>
      </c>
      <c r="I9" s="48">
        <v>5</v>
      </c>
      <c r="J9" s="48">
        <v>6</v>
      </c>
      <c r="K9" s="48">
        <v>7</v>
      </c>
      <c r="L9" s="48">
        <v>8</v>
      </c>
      <c r="M9" s="48">
        <v>9</v>
      </c>
      <c r="N9" s="48">
        <v>10</v>
      </c>
      <c r="O9" s="48">
        <v>11</v>
      </c>
      <c r="P9" s="48">
        <v>12</v>
      </c>
      <c r="Q9" s="48">
        <v>13</v>
      </c>
      <c r="R9" s="48">
        <v>14</v>
      </c>
      <c r="S9" s="48">
        <v>15</v>
      </c>
      <c r="T9" s="48">
        <v>16</v>
      </c>
      <c r="U9" s="48">
        <v>17</v>
      </c>
      <c r="V9" s="380">
        <v>18</v>
      </c>
      <c r="W9" s="381"/>
      <c r="X9" s="48"/>
      <c r="Y9" s="48">
        <v>19</v>
      </c>
      <c r="Z9" s="48">
        <v>20</v>
      </c>
      <c r="AA9" s="48">
        <v>21</v>
      </c>
      <c r="AB9" s="48">
        <v>22</v>
      </c>
      <c r="AC9" s="48">
        <v>23</v>
      </c>
      <c r="AD9" s="48">
        <v>24</v>
      </c>
      <c r="AE9" s="48">
        <v>25</v>
      </c>
      <c r="AF9" s="48">
        <v>26</v>
      </c>
      <c r="AG9" s="48">
        <v>27</v>
      </c>
      <c r="AH9" s="48">
        <v>28</v>
      </c>
      <c r="AI9" s="48">
        <v>29</v>
      </c>
      <c r="AJ9" s="48">
        <v>30</v>
      </c>
      <c r="AK9" s="48">
        <v>31</v>
      </c>
      <c r="AL9" s="48">
        <v>32</v>
      </c>
      <c r="AM9" s="48">
        <v>33</v>
      </c>
      <c r="AN9" s="48">
        <v>34</v>
      </c>
      <c r="AO9" s="48">
        <v>35</v>
      </c>
      <c r="AP9" s="48">
        <v>36</v>
      </c>
      <c r="AQ9" s="48">
        <v>37</v>
      </c>
      <c r="AR9" s="48">
        <v>38</v>
      </c>
      <c r="AS9" s="48">
        <v>39</v>
      </c>
      <c r="AT9" s="48">
        <v>40</v>
      </c>
      <c r="AU9" s="48">
        <v>41</v>
      </c>
      <c r="AV9" s="48">
        <v>42</v>
      </c>
      <c r="AW9" s="380">
        <v>43</v>
      </c>
      <c r="AX9" s="381"/>
      <c r="AY9" s="48"/>
      <c r="AZ9" s="48">
        <v>44</v>
      </c>
      <c r="BA9" s="48">
        <v>45</v>
      </c>
      <c r="BB9" s="48">
        <v>46</v>
      </c>
      <c r="BC9" s="48">
        <v>47</v>
      </c>
      <c r="BD9" s="48">
        <v>48</v>
      </c>
      <c r="BE9" s="48">
        <v>49</v>
      </c>
      <c r="BF9" s="48">
        <v>50</v>
      </c>
      <c r="BG9" s="48">
        <v>51</v>
      </c>
      <c r="BH9" s="48">
        <v>52</v>
      </c>
      <c r="BI9" s="373"/>
    </row>
    <row r="10" spans="1:61" ht="17.25" customHeight="1">
      <c r="A10" s="385"/>
      <c r="B10" s="18"/>
      <c r="C10" s="7"/>
      <c r="D10" s="8"/>
      <c r="E10" s="377" t="s">
        <v>7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9"/>
      <c r="W10" s="379"/>
      <c r="X10" s="379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6"/>
    </row>
    <row r="11" spans="1:61" ht="12.75" customHeight="1">
      <c r="A11" s="385"/>
      <c r="B11" s="18"/>
      <c r="C11" s="7"/>
      <c r="D11" s="8"/>
      <c r="E11" s="41">
        <v>36</v>
      </c>
      <c r="F11" s="41">
        <v>37</v>
      </c>
      <c r="G11" s="41">
        <v>38</v>
      </c>
      <c r="H11" s="41">
        <v>39</v>
      </c>
      <c r="I11" s="41">
        <v>40</v>
      </c>
      <c r="J11" s="41">
        <v>41</v>
      </c>
      <c r="K11" s="41">
        <v>42</v>
      </c>
      <c r="L11" s="41">
        <v>43</v>
      </c>
      <c r="M11" s="41">
        <v>44</v>
      </c>
      <c r="N11" s="41">
        <v>45</v>
      </c>
      <c r="O11" s="41">
        <v>46</v>
      </c>
      <c r="P11" s="41">
        <v>47</v>
      </c>
      <c r="Q11" s="41">
        <v>48</v>
      </c>
      <c r="R11" s="41">
        <v>49</v>
      </c>
      <c r="S11" s="41">
        <v>50</v>
      </c>
      <c r="T11" s="41">
        <v>51</v>
      </c>
      <c r="U11" s="42">
        <v>52</v>
      </c>
      <c r="V11" s="382">
        <v>1</v>
      </c>
      <c r="W11" s="382"/>
      <c r="X11" s="22"/>
      <c r="Y11" s="49">
        <v>2</v>
      </c>
      <c r="Z11" s="50">
        <v>3</v>
      </c>
      <c r="AA11" s="50">
        <v>4</v>
      </c>
      <c r="AB11" s="50">
        <v>5</v>
      </c>
      <c r="AC11" s="226">
        <v>6</v>
      </c>
      <c r="AD11" s="226">
        <v>7</v>
      </c>
      <c r="AE11" s="174">
        <v>8</v>
      </c>
      <c r="AF11" s="163">
        <v>9</v>
      </c>
      <c r="AG11" s="163">
        <v>10</v>
      </c>
      <c r="AH11" s="163">
        <v>11</v>
      </c>
      <c r="AI11" s="163">
        <v>12</v>
      </c>
      <c r="AJ11" s="163">
        <v>13</v>
      </c>
      <c r="AK11" s="163">
        <v>14</v>
      </c>
      <c r="AL11" s="163">
        <v>15</v>
      </c>
      <c r="AM11" s="163">
        <v>16</v>
      </c>
      <c r="AN11" s="163">
        <v>17</v>
      </c>
      <c r="AO11" s="163">
        <v>18</v>
      </c>
      <c r="AP11" s="163">
        <v>19</v>
      </c>
      <c r="AQ11" s="163">
        <v>20</v>
      </c>
      <c r="AR11" s="163">
        <v>21</v>
      </c>
      <c r="AS11" s="163">
        <v>22</v>
      </c>
      <c r="AT11" s="163">
        <v>23</v>
      </c>
      <c r="AU11" s="163">
        <v>24</v>
      </c>
      <c r="AV11" s="163">
        <v>25</v>
      </c>
      <c r="AW11" s="383">
        <v>26</v>
      </c>
      <c r="AX11" s="384"/>
      <c r="AY11" s="174"/>
      <c r="AZ11" s="47">
        <v>27</v>
      </c>
      <c r="BA11" s="47">
        <v>28</v>
      </c>
      <c r="BB11" s="47">
        <v>29</v>
      </c>
      <c r="BC11" s="47">
        <v>30</v>
      </c>
      <c r="BD11" s="47">
        <v>31</v>
      </c>
      <c r="BE11" s="47">
        <v>32</v>
      </c>
      <c r="BF11" s="47">
        <v>33</v>
      </c>
      <c r="BG11" s="47">
        <v>34</v>
      </c>
      <c r="BH11" s="165">
        <v>35</v>
      </c>
      <c r="BI11" s="6"/>
    </row>
    <row r="12" spans="1:61" ht="15" customHeight="1">
      <c r="A12" s="385"/>
      <c r="B12" s="449" t="s">
        <v>238</v>
      </c>
      <c r="C12" s="449" t="s">
        <v>239</v>
      </c>
      <c r="D12" s="11" t="s">
        <v>10</v>
      </c>
      <c r="E12" s="51">
        <v>3</v>
      </c>
      <c r="F12" s="51">
        <v>3</v>
      </c>
      <c r="G12" s="51">
        <v>3</v>
      </c>
      <c r="H12" s="51">
        <v>3</v>
      </c>
      <c r="I12" s="51">
        <v>3</v>
      </c>
      <c r="J12" s="51">
        <v>3</v>
      </c>
      <c r="K12" s="51">
        <v>3</v>
      </c>
      <c r="L12" s="51">
        <v>3</v>
      </c>
      <c r="M12" s="51">
        <v>3</v>
      </c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  <c r="U12" s="51">
        <v>2</v>
      </c>
      <c r="V12" s="185"/>
      <c r="W12" s="116"/>
      <c r="X12" s="52">
        <f aca="true" t="shared" si="0" ref="X12:X23">SUM(E12:W12)</f>
        <v>50</v>
      </c>
      <c r="Y12" s="186" t="s">
        <v>42</v>
      </c>
      <c r="Z12" s="63"/>
      <c r="AA12" s="56">
        <v>4</v>
      </c>
      <c r="AB12" s="56">
        <v>2</v>
      </c>
      <c r="AC12" s="56">
        <v>4</v>
      </c>
      <c r="AD12" s="56">
        <v>2</v>
      </c>
      <c r="AE12" s="56">
        <v>4</v>
      </c>
      <c r="AF12" s="56">
        <v>2</v>
      </c>
      <c r="AG12" s="56">
        <v>4</v>
      </c>
      <c r="AH12" s="56">
        <v>2</v>
      </c>
      <c r="AI12" s="56">
        <v>4</v>
      </c>
      <c r="AJ12" s="56">
        <v>2</v>
      </c>
      <c r="AK12" s="56">
        <v>4</v>
      </c>
      <c r="AL12" s="56">
        <v>2</v>
      </c>
      <c r="AM12" s="56">
        <v>4</v>
      </c>
      <c r="AN12" s="56">
        <v>4</v>
      </c>
      <c r="AO12" s="56">
        <v>4</v>
      </c>
      <c r="AP12" s="56">
        <v>4</v>
      </c>
      <c r="AQ12" s="56">
        <v>4</v>
      </c>
      <c r="AR12" s="56">
        <v>4</v>
      </c>
      <c r="AS12" s="56">
        <v>4</v>
      </c>
      <c r="AT12" s="56">
        <v>4</v>
      </c>
      <c r="AU12" s="56">
        <v>4</v>
      </c>
      <c r="AV12" s="56">
        <v>4</v>
      </c>
      <c r="AW12" s="187">
        <v>4</v>
      </c>
      <c r="AX12" s="303" t="s">
        <v>16</v>
      </c>
      <c r="AY12" s="166">
        <f aca="true" t="shared" si="1" ref="AY12:AY24">SUM(Z12:AX12)</f>
        <v>80</v>
      </c>
      <c r="AZ12" s="107" t="s">
        <v>42</v>
      </c>
      <c r="BA12" s="107" t="s">
        <v>42</v>
      </c>
      <c r="BB12" s="107" t="s">
        <v>42</v>
      </c>
      <c r="BC12" s="107" t="s">
        <v>42</v>
      </c>
      <c r="BD12" s="107" t="s">
        <v>42</v>
      </c>
      <c r="BE12" s="107" t="s">
        <v>42</v>
      </c>
      <c r="BF12" s="107" t="s">
        <v>42</v>
      </c>
      <c r="BG12" s="107" t="s">
        <v>42</v>
      </c>
      <c r="BH12" s="183" t="s">
        <v>42</v>
      </c>
      <c r="BI12" s="55">
        <v>114</v>
      </c>
    </row>
    <row r="13" spans="1:61" ht="15" customHeight="1">
      <c r="A13" s="385"/>
      <c r="B13" s="449" t="s">
        <v>240</v>
      </c>
      <c r="C13" s="449" t="s">
        <v>241</v>
      </c>
      <c r="D13" s="11" t="s">
        <v>10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69"/>
      <c r="W13" s="116"/>
      <c r="X13" s="52">
        <f t="shared" si="0"/>
        <v>0</v>
      </c>
      <c r="Y13" s="186" t="s">
        <v>42</v>
      </c>
      <c r="Z13" s="63">
        <v>2</v>
      </c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4</v>
      </c>
      <c r="AJ13" s="56">
        <v>2</v>
      </c>
      <c r="AK13" s="56">
        <v>4</v>
      </c>
      <c r="AL13" s="56">
        <v>2</v>
      </c>
      <c r="AM13" s="56">
        <v>4</v>
      </c>
      <c r="AN13" s="56">
        <v>2</v>
      </c>
      <c r="AO13" s="56">
        <v>4</v>
      </c>
      <c r="AP13" s="56">
        <v>2</v>
      </c>
      <c r="AQ13" s="56">
        <v>4</v>
      </c>
      <c r="AR13" s="56">
        <v>2</v>
      </c>
      <c r="AS13" s="56">
        <v>4</v>
      </c>
      <c r="AT13" s="56">
        <v>2</v>
      </c>
      <c r="AU13" s="56">
        <v>4</v>
      </c>
      <c r="AV13" s="56">
        <v>2</v>
      </c>
      <c r="AW13" s="187">
        <v>2</v>
      </c>
      <c r="AX13" s="66"/>
      <c r="AY13" s="166">
        <f t="shared" si="1"/>
        <v>62</v>
      </c>
      <c r="AZ13" s="107" t="s">
        <v>42</v>
      </c>
      <c r="BA13" s="107" t="s">
        <v>42</v>
      </c>
      <c r="BB13" s="107" t="s">
        <v>42</v>
      </c>
      <c r="BC13" s="107" t="s">
        <v>42</v>
      </c>
      <c r="BD13" s="107" t="s">
        <v>42</v>
      </c>
      <c r="BE13" s="107" t="s">
        <v>42</v>
      </c>
      <c r="BF13" s="107" t="s">
        <v>42</v>
      </c>
      <c r="BG13" s="107" t="s">
        <v>42</v>
      </c>
      <c r="BH13" s="183" t="s">
        <v>42</v>
      </c>
      <c r="BI13" s="55">
        <v>114</v>
      </c>
    </row>
    <row r="14" spans="1:61" ht="15" customHeight="1">
      <c r="A14" s="385"/>
      <c r="B14" s="449" t="s">
        <v>242</v>
      </c>
      <c r="C14" s="449" t="s">
        <v>25</v>
      </c>
      <c r="D14" s="11" t="s">
        <v>8</v>
      </c>
      <c r="E14" s="51">
        <v>3</v>
      </c>
      <c r="F14" s="51">
        <v>3</v>
      </c>
      <c r="G14" s="51">
        <v>3</v>
      </c>
      <c r="H14" s="51">
        <v>3</v>
      </c>
      <c r="I14" s="51">
        <v>3</v>
      </c>
      <c r="J14" s="51">
        <v>3</v>
      </c>
      <c r="K14" s="51">
        <v>3</v>
      </c>
      <c r="L14" s="51">
        <v>3</v>
      </c>
      <c r="M14" s="51">
        <v>3</v>
      </c>
      <c r="N14" s="51">
        <v>3</v>
      </c>
      <c r="O14" s="51">
        <v>3</v>
      </c>
      <c r="P14" s="51">
        <v>3</v>
      </c>
      <c r="Q14" s="51">
        <v>3</v>
      </c>
      <c r="R14" s="51">
        <v>3</v>
      </c>
      <c r="S14" s="51">
        <v>3</v>
      </c>
      <c r="T14" s="51">
        <v>3</v>
      </c>
      <c r="U14" s="51">
        <v>3</v>
      </c>
      <c r="V14" s="69">
        <v>1</v>
      </c>
      <c r="W14" s="116"/>
      <c r="X14" s="52">
        <f t="shared" si="0"/>
        <v>52</v>
      </c>
      <c r="Y14" s="186" t="s">
        <v>42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2</v>
      </c>
      <c r="AH14" s="56">
        <v>2</v>
      </c>
      <c r="AI14" s="56">
        <v>2</v>
      </c>
      <c r="AJ14" s="56">
        <v>2</v>
      </c>
      <c r="AK14" s="56">
        <v>2</v>
      </c>
      <c r="AL14" s="56">
        <v>2</v>
      </c>
      <c r="AM14" s="56">
        <v>2</v>
      </c>
      <c r="AN14" s="56">
        <v>2</v>
      </c>
      <c r="AO14" s="56">
        <v>2</v>
      </c>
      <c r="AP14" s="56">
        <v>2</v>
      </c>
      <c r="AQ14" s="56">
        <v>2</v>
      </c>
      <c r="AR14" s="56">
        <v>2</v>
      </c>
      <c r="AS14" s="117">
        <v>2</v>
      </c>
      <c r="AT14" s="56">
        <v>2</v>
      </c>
      <c r="AU14" s="56">
        <v>2</v>
      </c>
      <c r="AV14" s="56">
        <v>2</v>
      </c>
      <c r="AW14" s="187">
        <v>2</v>
      </c>
      <c r="AX14" s="66"/>
      <c r="AY14" s="166">
        <f t="shared" si="1"/>
        <v>48</v>
      </c>
      <c r="AZ14" s="107" t="s">
        <v>42</v>
      </c>
      <c r="BA14" s="107" t="s">
        <v>42</v>
      </c>
      <c r="BB14" s="107" t="s">
        <v>42</v>
      </c>
      <c r="BC14" s="107" t="s">
        <v>42</v>
      </c>
      <c r="BD14" s="107" t="s">
        <v>42</v>
      </c>
      <c r="BE14" s="107" t="s">
        <v>42</v>
      </c>
      <c r="BF14" s="107" t="s">
        <v>42</v>
      </c>
      <c r="BG14" s="107" t="s">
        <v>42</v>
      </c>
      <c r="BH14" s="183" t="s">
        <v>42</v>
      </c>
      <c r="BI14" s="55">
        <v>86</v>
      </c>
    </row>
    <row r="15" spans="1:61" ht="15" customHeight="1">
      <c r="A15" s="385"/>
      <c r="B15" s="449" t="s">
        <v>243</v>
      </c>
      <c r="C15" s="449" t="s">
        <v>26</v>
      </c>
      <c r="D15" s="40" t="s">
        <v>8</v>
      </c>
      <c r="E15" s="56"/>
      <c r="F15" s="56">
        <v>2</v>
      </c>
      <c r="G15" s="56">
        <v>2</v>
      </c>
      <c r="H15" s="56">
        <v>4</v>
      </c>
      <c r="I15" s="56">
        <v>2</v>
      </c>
      <c r="J15" s="56">
        <v>4</v>
      </c>
      <c r="K15" s="56">
        <v>2</v>
      </c>
      <c r="L15" s="56">
        <v>4</v>
      </c>
      <c r="M15" s="56">
        <v>2</v>
      </c>
      <c r="N15" s="56">
        <v>4</v>
      </c>
      <c r="O15" s="56">
        <v>2</v>
      </c>
      <c r="P15" s="56">
        <v>4</v>
      </c>
      <c r="Q15" s="56">
        <v>2</v>
      </c>
      <c r="R15" s="56">
        <v>2</v>
      </c>
      <c r="S15" s="56">
        <v>4</v>
      </c>
      <c r="T15" s="56">
        <v>2</v>
      </c>
      <c r="U15" s="56">
        <v>2</v>
      </c>
      <c r="V15" s="69">
        <v>2</v>
      </c>
      <c r="W15" s="116"/>
      <c r="X15" s="52">
        <f t="shared" si="0"/>
        <v>46</v>
      </c>
      <c r="Y15" s="186" t="s">
        <v>42</v>
      </c>
      <c r="Z15" s="63">
        <v>2</v>
      </c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2</v>
      </c>
      <c r="AM15" s="56">
        <v>2</v>
      </c>
      <c r="AN15" s="56">
        <v>2</v>
      </c>
      <c r="AO15" s="56">
        <v>2</v>
      </c>
      <c r="AP15" s="56">
        <v>2</v>
      </c>
      <c r="AQ15" s="56">
        <v>2</v>
      </c>
      <c r="AR15" s="56">
        <v>2</v>
      </c>
      <c r="AS15" s="57">
        <v>2</v>
      </c>
      <c r="AT15" s="56">
        <v>2</v>
      </c>
      <c r="AU15" s="56">
        <v>2</v>
      </c>
      <c r="AV15" s="56">
        <v>2</v>
      </c>
      <c r="AW15" s="187">
        <v>2</v>
      </c>
      <c r="AX15" s="66"/>
      <c r="AY15" s="166">
        <f t="shared" si="1"/>
        <v>48</v>
      </c>
      <c r="AZ15" s="107" t="s">
        <v>42</v>
      </c>
      <c r="BA15" s="107" t="s">
        <v>42</v>
      </c>
      <c r="BB15" s="107" t="s">
        <v>42</v>
      </c>
      <c r="BC15" s="107" t="s">
        <v>42</v>
      </c>
      <c r="BD15" s="107" t="s">
        <v>42</v>
      </c>
      <c r="BE15" s="107" t="s">
        <v>42</v>
      </c>
      <c r="BF15" s="107" t="s">
        <v>42</v>
      </c>
      <c r="BG15" s="107" t="s">
        <v>42</v>
      </c>
      <c r="BH15" s="183" t="s">
        <v>42</v>
      </c>
      <c r="BI15" s="55">
        <v>92</v>
      </c>
    </row>
    <row r="16" spans="1:61" ht="25.5" customHeight="1">
      <c r="A16" s="385"/>
      <c r="B16" s="449" t="s">
        <v>244</v>
      </c>
      <c r="C16" s="449" t="s">
        <v>27</v>
      </c>
      <c r="D16" s="11" t="s">
        <v>8</v>
      </c>
      <c r="E16" s="51">
        <v>2</v>
      </c>
      <c r="F16" s="51">
        <v>2</v>
      </c>
      <c r="G16" s="51">
        <v>4</v>
      </c>
      <c r="H16" s="51">
        <v>2</v>
      </c>
      <c r="I16" s="51">
        <v>4</v>
      </c>
      <c r="J16" s="51">
        <v>2</v>
      </c>
      <c r="K16" s="51">
        <v>4</v>
      </c>
      <c r="L16" s="51">
        <v>2</v>
      </c>
      <c r="M16" s="51">
        <v>4</v>
      </c>
      <c r="N16" s="51">
        <v>2</v>
      </c>
      <c r="O16" s="56">
        <v>4</v>
      </c>
      <c r="P16" s="56">
        <v>2</v>
      </c>
      <c r="Q16" s="56">
        <v>4</v>
      </c>
      <c r="R16" s="56">
        <v>2</v>
      </c>
      <c r="S16" s="56">
        <v>2</v>
      </c>
      <c r="T16" s="56">
        <v>4</v>
      </c>
      <c r="U16" s="56">
        <v>2</v>
      </c>
      <c r="V16" s="69"/>
      <c r="W16" s="116"/>
      <c r="X16" s="52">
        <f t="shared" si="0"/>
        <v>48</v>
      </c>
      <c r="Y16" s="186" t="s">
        <v>42</v>
      </c>
      <c r="Z16" s="188"/>
      <c r="AA16" s="56">
        <v>4</v>
      </c>
      <c r="AB16" s="56">
        <v>4</v>
      </c>
      <c r="AC16" s="56">
        <v>4</v>
      </c>
      <c r="AD16" s="56">
        <v>4</v>
      </c>
      <c r="AE16" s="56">
        <v>6</v>
      </c>
      <c r="AF16" s="56">
        <v>4</v>
      </c>
      <c r="AG16" s="56">
        <v>4</v>
      </c>
      <c r="AH16" s="56">
        <v>4</v>
      </c>
      <c r="AI16" s="56">
        <v>2</v>
      </c>
      <c r="AJ16" s="56">
        <v>2</v>
      </c>
      <c r="AK16" s="56">
        <v>2</v>
      </c>
      <c r="AL16" s="56">
        <v>2</v>
      </c>
      <c r="AM16" s="56">
        <v>2</v>
      </c>
      <c r="AN16" s="56">
        <v>2</v>
      </c>
      <c r="AO16" s="56">
        <v>2</v>
      </c>
      <c r="AP16" s="57">
        <v>2</v>
      </c>
      <c r="AQ16" s="56">
        <v>2</v>
      </c>
      <c r="AR16" s="56">
        <v>4</v>
      </c>
      <c r="AS16" s="56">
        <v>2</v>
      </c>
      <c r="AT16" s="57">
        <v>4</v>
      </c>
      <c r="AU16" s="57">
        <v>2</v>
      </c>
      <c r="AV16" s="56">
        <v>6</v>
      </c>
      <c r="AW16" s="187">
        <v>2</v>
      </c>
      <c r="AX16" s="66"/>
      <c r="AY16" s="166">
        <f t="shared" si="1"/>
        <v>72</v>
      </c>
      <c r="AZ16" s="107" t="s">
        <v>42</v>
      </c>
      <c r="BA16" s="107" t="s">
        <v>42</v>
      </c>
      <c r="BB16" s="107" t="s">
        <v>42</v>
      </c>
      <c r="BC16" s="107" t="s">
        <v>42</v>
      </c>
      <c r="BD16" s="107" t="s">
        <v>42</v>
      </c>
      <c r="BE16" s="107" t="s">
        <v>42</v>
      </c>
      <c r="BF16" s="107" t="s">
        <v>42</v>
      </c>
      <c r="BG16" s="107" t="s">
        <v>42</v>
      </c>
      <c r="BH16" s="183" t="s">
        <v>42</v>
      </c>
      <c r="BI16" s="55">
        <v>106</v>
      </c>
    </row>
    <row r="17" spans="1:61" ht="15" customHeight="1">
      <c r="A17" s="385"/>
      <c r="B17" s="449" t="s">
        <v>245</v>
      </c>
      <c r="C17" s="449" t="s">
        <v>28</v>
      </c>
      <c r="D17" s="11" t="s">
        <v>8</v>
      </c>
      <c r="E17" s="51">
        <v>2</v>
      </c>
      <c r="F17" s="51">
        <v>2</v>
      </c>
      <c r="G17" s="51">
        <v>2</v>
      </c>
      <c r="H17" s="51">
        <v>2</v>
      </c>
      <c r="I17" s="51">
        <v>2</v>
      </c>
      <c r="J17" s="51">
        <v>2</v>
      </c>
      <c r="K17" s="51">
        <v>2</v>
      </c>
      <c r="L17" s="51">
        <v>2</v>
      </c>
      <c r="M17" s="51">
        <v>2</v>
      </c>
      <c r="N17" s="94">
        <v>2</v>
      </c>
      <c r="O17" s="56">
        <v>2</v>
      </c>
      <c r="P17" s="59">
        <v>2</v>
      </c>
      <c r="Q17" s="56">
        <v>2</v>
      </c>
      <c r="R17" s="56">
        <v>2</v>
      </c>
      <c r="S17" s="56">
        <v>2</v>
      </c>
      <c r="T17" s="56">
        <v>2</v>
      </c>
      <c r="U17" s="56">
        <v>2</v>
      </c>
      <c r="V17" s="69"/>
      <c r="W17" s="116"/>
      <c r="X17" s="52">
        <f t="shared" si="0"/>
        <v>34</v>
      </c>
      <c r="Y17" s="186" t="s">
        <v>42</v>
      </c>
      <c r="Z17" s="63"/>
      <c r="AA17" s="56">
        <v>2</v>
      </c>
      <c r="AB17" s="56">
        <v>2</v>
      </c>
      <c r="AC17" s="56">
        <v>2</v>
      </c>
      <c r="AD17" s="56">
        <v>2</v>
      </c>
      <c r="AE17" s="56">
        <v>2</v>
      </c>
      <c r="AF17" s="56">
        <v>2</v>
      </c>
      <c r="AG17" s="56">
        <v>2</v>
      </c>
      <c r="AH17" s="56">
        <v>2</v>
      </c>
      <c r="AI17" s="56">
        <v>2</v>
      </c>
      <c r="AJ17" s="56">
        <v>2</v>
      </c>
      <c r="AK17" s="56">
        <v>2</v>
      </c>
      <c r="AL17" s="56">
        <v>2</v>
      </c>
      <c r="AM17" s="56">
        <v>2</v>
      </c>
      <c r="AN17" s="56">
        <v>2</v>
      </c>
      <c r="AO17" s="56">
        <v>2</v>
      </c>
      <c r="AP17" s="56">
        <v>2</v>
      </c>
      <c r="AQ17" s="56">
        <v>2</v>
      </c>
      <c r="AR17" s="56">
        <v>2</v>
      </c>
      <c r="AS17" s="56">
        <v>2</v>
      </c>
      <c r="AT17" s="57">
        <v>2</v>
      </c>
      <c r="AU17" s="57">
        <v>2</v>
      </c>
      <c r="AV17" s="56">
        <v>2</v>
      </c>
      <c r="AW17" s="187">
        <v>2</v>
      </c>
      <c r="AX17" s="66"/>
      <c r="AY17" s="166">
        <f t="shared" si="1"/>
        <v>46</v>
      </c>
      <c r="AZ17" s="107" t="s">
        <v>42</v>
      </c>
      <c r="BA17" s="107" t="s">
        <v>42</v>
      </c>
      <c r="BB17" s="107" t="s">
        <v>42</v>
      </c>
      <c r="BC17" s="107" t="s">
        <v>42</v>
      </c>
      <c r="BD17" s="107" t="s">
        <v>42</v>
      </c>
      <c r="BE17" s="107" t="s">
        <v>42</v>
      </c>
      <c r="BF17" s="107" t="s">
        <v>42</v>
      </c>
      <c r="BG17" s="107" t="s">
        <v>42</v>
      </c>
      <c r="BH17" s="183" t="s">
        <v>42</v>
      </c>
      <c r="BI17" s="55">
        <v>80</v>
      </c>
    </row>
    <row r="18" spans="1:61" ht="15" customHeight="1">
      <c r="A18" s="385"/>
      <c r="B18" s="449" t="s">
        <v>246</v>
      </c>
      <c r="C18" s="449" t="s">
        <v>24</v>
      </c>
      <c r="D18" s="11" t="s">
        <v>10</v>
      </c>
      <c r="E18" s="56"/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56">
        <v>2</v>
      </c>
      <c r="O18" s="56">
        <v>2</v>
      </c>
      <c r="P18" s="56">
        <v>2</v>
      </c>
      <c r="Q18" s="56">
        <v>2</v>
      </c>
      <c r="R18" s="56">
        <v>2</v>
      </c>
      <c r="S18" s="56">
        <v>2</v>
      </c>
      <c r="T18" s="56">
        <v>2</v>
      </c>
      <c r="U18" s="56">
        <v>2</v>
      </c>
      <c r="V18" s="69">
        <v>2</v>
      </c>
      <c r="W18" s="116"/>
      <c r="X18" s="52">
        <f t="shared" si="0"/>
        <v>34</v>
      </c>
      <c r="Y18" s="186" t="s">
        <v>42</v>
      </c>
      <c r="Z18" s="63"/>
      <c r="AA18" s="56">
        <v>2</v>
      </c>
      <c r="AB18" s="56">
        <v>2</v>
      </c>
      <c r="AC18" s="56">
        <v>2</v>
      </c>
      <c r="AD18" s="56">
        <v>2</v>
      </c>
      <c r="AE18" s="56">
        <v>2</v>
      </c>
      <c r="AF18" s="56">
        <v>2</v>
      </c>
      <c r="AG18" s="56">
        <v>2</v>
      </c>
      <c r="AH18" s="56">
        <v>2</v>
      </c>
      <c r="AI18" s="56">
        <v>2</v>
      </c>
      <c r="AJ18" s="56">
        <v>2</v>
      </c>
      <c r="AK18" s="56">
        <v>2</v>
      </c>
      <c r="AL18" s="56">
        <v>2</v>
      </c>
      <c r="AM18" s="56">
        <v>2</v>
      </c>
      <c r="AN18" s="56">
        <v>2</v>
      </c>
      <c r="AO18" s="56">
        <v>2</v>
      </c>
      <c r="AP18" s="56">
        <v>2</v>
      </c>
      <c r="AQ18" s="56">
        <v>2</v>
      </c>
      <c r="AR18" s="56">
        <v>2</v>
      </c>
      <c r="AS18" s="56">
        <v>2</v>
      </c>
      <c r="AT18" s="57">
        <v>2</v>
      </c>
      <c r="AU18" s="57">
        <v>2</v>
      </c>
      <c r="AV18" s="56">
        <v>2</v>
      </c>
      <c r="AW18" s="187"/>
      <c r="AX18" s="327" t="s">
        <v>54</v>
      </c>
      <c r="AY18" s="166">
        <f t="shared" si="1"/>
        <v>44</v>
      </c>
      <c r="AZ18" s="107" t="s">
        <v>42</v>
      </c>
      <c r="BA18" s="107" t="s">
        <v>42</v>
      </c>
      <c r="BB18" s="107" t="s">
        <v>42</v>
      </c>
      <c r="BC18" s="107" t="s">
        <v>42</v>
      </c>
      <c r="BD18" s="107" t="s">
        <v>42</v>
      </c>
      <c r="BE18" s="107" t="s">
        <v>42</v>
      </c>
      <c r="BF18" s="107" t="s">
        <v>42</v>
      </c>
      <c r="BG18" s="107" t="s">
        <v>42</v>
      </c>
      <c r="BH18" s="183" t="s">
        <v>42</v>
      </c>
      <c r="BI18" s="55">
        <v>78</v>
      </c>
    </row>
    <row r="19" spans="1:61" ht="15" customHeight="1">
      <c r="A19" s="385"/>
      <c r="B19" s="449" t="s">
        <v>247</v>
      </c>
      <c r="C19" s="449" t="s">
        <v>29</v>
      </c>
      <c r="D19" s="11" t="s">
        <v>8</v>
      </c>
      <c r="E19" s="56">
        <v>2</v>
      </c>
      <c r="F19" s="56">
        <v>2</v>
      </c>
      <c r="G19" s="56">
        <v>2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56">
        <v>2</v>
      </c>
      <c r="O19" s="56">
        <v>2</v>
      </c>
      <c r="P19" s="56">
        <v>2</v>
      </c>
      <c r="Q19" s="56">
        <v>2</v>
      </c>
      <c r="R19" s="56">
        <v>2</v>
      </c>
      <c r="S19" s="56">
        <v>2</v>
      </c>
      <c r="T19" s="56">
        <v>2</v>
      </c>
      <c r="U19" s="56">
        <v>2</v>
      </c>
      <c r="V19" s="69">
        <v>2</v>
      </c>
      <c r="W19" s="116"/>
      <c r="X19" s="52">
        <f t="shared" si="0"/>
        <v>36</v>
      </c>
      <c r="Y19" s="186" t="s">
        <v>42</v>
      </c>
      <c r="Z19" s="56"/>
      <c r="AA19" s="56">
        <v>2</v>
      </c>
      <c r="AB19" s="56">
        <v>4</v>
      </c>
      <c r="AC19" s="56">
        <v>2</v>
      </c>
      <c r="AD19" s="56">
        <v>4</v>
      </c>
      <c r="AE19" s="56">
        <v>2</v>
      </c>
      <c r="AF19" s="56">
        <v>4</v>
      </c>
      <c r="AG19" s="56">
        <v>2</v>
      </c>
      <c r="AH19" s="56">
        <v>4</v>
      </c>
      <c r="AI19" s="56">
        <v>2</v>
      </c>
      <c r="AJ19" s="56">
        <v>4</v>
      </c>
      <c r="AK19" s="56">
        <v>2</v>
      </c>
      <c r="AL19" s="56">
        <v>4</v>
      </c>
      <c r="AM19" s="56">
        <v>2</v>
      </c>
      <c r="AN19" s="56">
        <v>4</v>
      </c>
      <c r="AO19" s="56">
        <v>2</v>
      </c>
      <c r="AP19" s="62">
        <v>4</v>
      </c>
      <c r="AQ19" s="198">
        <v>2</v>
      </c>
      <c r="AR19" s="63">
        <v>4</v>
      </c>
      <c r="AS19" s="56">
        <v>2</v>
      </c>
      <c r="AT19" s="57">
        <v>4</v>
      </c>
      <c r="AU19" s="57">
        <v>2</v>
      </c>
      <c r="AV19" s="56">
        <v>4</v>
      </c>
      <c r="AW19" s="187">
        <v>2</v>
      </c>
      <c r="AX19" s="66"/>
      <c r="AY19" s="166">
        <f t="shared" si="1"/>
        <v>68</v>
      </c>
      <c r="AZ19" s="107" t="s">
        <v>42</v>
      </c>
      <c r="BA19" s="107" t="s">
        <v>42</v>
      </c>
      <c r="BB19" s="107" t="s">
        <v>42</v>
      </c>
      <c r="BC19" s="107" t="s">
        <v>42</v>
      </c>
      <c r="BD19" s="107" t="s">
        <v>42</v>
      </c>
      <c r="BE19" s="107" t="s">
        <v>42</v>
      </c>
      <c r="BF19" s="107" t="s">
        <v>42</v>
      </c>
      <c r="BG19" s="107" t="s">
        <v>42</v>
      </c>
      <c r="BH19" s="183" t="s">
        <v>42</v>
      </c>
      <c r="BI19" s="55">
        <v>122</v>
      </c>
    </row>
    <row r="20" spans="1:61" ht="15" customHeight="1">
      <c r="A20" s="385"/>
      <c r="B20" s="449" t="s">
        <v>248</v>
      </c>
      <c r="C20" s="449" t="s">
        <v>249</v>
      </c>
      <c r="D20" s="21" t="s">
        <v>8</v>
      </c>
      <c r="E20" s="64"/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2</v>
      </c>
      <c r="L20" s="64">
        <v>2</v>
      </c>
      <c r="M20" s="64">
        <v>2</v>
      </c>
      <c r="N20" s="64">
        <v>4</v>
      </c>
      <c r="O20" s="64">
        <v>2</v>
      </c>
      <c r="P20" s="64">
        <v>2</v>
      </c>
      <c r="Q20" s="64">
        <v>2</v>
      </c>
      <c r="R20" s="64">
        <v>2</v>
      </c>
      <c r="S20" s="64">
        <v>2</v>
      </c>
      <c r="T20" s="64">
        <v>2</v>
      </c>
      <c r="U20" s="64">
        <v>2</v>
      </c>
      <c r="V20" s="65">
        <v>2</v>
      </c>
      <c r="W20" s="327" t="s">
        <v>54</v>
      </c>
      <c r="X20" s="52">
        <f t="shared" si="0"/>
        <v>36</v>
      </c>
      <c r="Y20" s="186" t="s">
        <v>42</v>
      </c>
      <c r="Z20" s="189">
        <v>2</v>
      </c>
      <c r="AA20" s="60">
        <v>2</v>
      </c>
      <c r="AB20" s="60">
        <v>2</v>
      </c>
      <c r="AC20" s="60">
        <v>2</v>
      </c>
      <c r="AD20" s="60">
        <v>2</v>
      </c>
      <c r="AE20" s="60"/>
      <c r="AF20" s="60">
        <v>2</v>
      </c>
      <c r="AG20" s="60">
        <v>2</v>
      </c>
      <c r="AH20" s="60">
        <v>2</v>
      </c>
      <c r="AI20" s="60">
        <v>2</v>
      </c>
      <c r="AJ20" s="60">
        <v>2</v>
      </c>
      <c r="AK20" s="60">
        <v>2</v>
      </c>
      <c r="AL20" s="60">
        <v>2</v>
      </c>
      <c r="AM20" s="60">
        <v>2</v>
      </c>
      <c r="AN20" s="60">
        <v>2</v>
      </c>
      <c r="AO20" s="60"/>
      <c r="AP20" s="60">
        <v>2</v>
      </c>
      <c r="AQ20" s="60"/>
      <c r="AR20" s="60">
        <v>2</v>
      </c>
      <c r="AS20" s="60">
        <v>2</v>
      </c>
      <c r="AT20" s="190">
        <v>2</v>
      </c>
      <c r="AU20" s="190">
        <v>2</v>
      </c>
      <c r="AV20" s="60"/>
      <c r="AW20" s="191"/>
      <c r="AX20" s="327" t="s">
        <v>54</v>
      </c>
      <c r="AY20" s="166">
        <f t="shared" si="1"/>
        <v>38</v>
      </c>
      <c r="AZ20" s="107" t="s">
        <v>42</v>
      </c>
      <c r="BA20" s="107" t="s">
        <v>42</v>
      </c>
      <c r="BB20" s="107" t="s">
        <v>42</v>
      </c>
      <c r="BC20" s="107" t="s">
        <v>42</v>
      </c>
      <c r="BD20" s="107" t="s">
        <v>42</v>
      </c>
      <c r="BE20" s="107" t="s">
        <v>42</v>
      </c>
      <c r="BF20" s="107" t="s">
        <v>42</v>
      </c>
      <c r="BG20" s="107" t="s">
        <v>42</v>
      </c>
      <c r="BH20" s="183" t="s">
        <v>42</v>
      </c>
      <c r="BI20" s="55">
        <v>72</v>
      </c>
    </row>
    <row r="21" spans="1:61" ht="15" customHeight="1">
      <c r="A21" s="385"/>
      <c r="B21" s="240" t="str">
        <f>'[1]Лист1'!A19</f>
        <v>ПУД.10</v>
      </c>
      <c r="C21" s="47" t="str">
        <f>'[1]Лист1'!B19</f>
        <v>Математика</v>
      </c>
      <c r="D21" s="11" t="s">
        <v>10</v>
      </c>
      <c r="E21" s="67">
        <v>2</v>
      </c>
      <c r="F21" s="67">
        <v>4</v>
      </c>
      <c r="G21" s="67">
        <v>6</v>
      </c>
      <c r="H21" s="67">
        <v>4</v>
      </c>
      <c r="I21" s="67">
        <v>4</v>
      </c>
      <c r="J21" s="67">
        <v>4</v>
      </c>
      <c r="K21" s="67">
        <v>4</v>
      </c>
      <c r="L21" s="67">
        <v>4</v>
      </c>
      <c r="M21" s="67">
        <v>4</v>
      </c>
      <c r="N21" s="67">
        <v>4</v>
      </c>
      <c r="O21" s="67">
        <v>2</v>
      </c>
      <c r="P21" s="67">
        <v>4</v>
      </c>
      <c r="Q21" s="67">
        <v>4</v>
      </c>
      <c r="R21" s="67">
        <v>4</v>
      </c>
      <c r="S21" s="67">
        <v>2</v>
      </c>
      <c r="T21" s="67">
        <v>4</v>
      </c>
      <c r="U21" s="67">
        <v>4</v>
      </c>
      <c r="V21" s="185">
        <v>4</v>
      </c>
      <c r="W21" s="84"/>
      <c r="X21" s="52">
        <f t="shared" si="0"/>
        <v>68</v>
      </c>
      <c r="Y21" s="186" t="s">
        <v>42</v>
      </c>
      <c r="Z21" s="63"/>
      <c r="AA21" s="56">
        <v>4</v>
      </c>
      <c r="AB21" s="56">
        <v>4</v>
      </c>
      <c r="AC21" s="56">
        <v>4</v>
      </c>
      <c r="AD21" s="57">
        <v>4</v>
      </c>
      <c r="AE21" s="56">
        <v>4</v>
      </c>
      <c r="AF21" s="56">
        <v>4</v>
      </c>
      <c r="AG21" s="56">
        <v>4</v>
      </c>
      <c r="AH21" s="56">
        <v>4</v>
      </c>
      <c r="AI21" s="56">
        <v>4</v>
      </c>
      <c r="AJ21" s="56">
        <v>4</v>
      </c>
      <c r="AK21" s="56">
        <v>4</v>
      </c>
      <c r="AL21" s="56">
        <v>4</v>
      </c>
      <c r="AM21" s="56">
        <v>4</v>
      </c>
      <c r="AN21" s="56">
        <v>4</v>
      </c>
      <c r="AO21" s="56">
        <v>4</v>
      </c>
      <c r="AP21" s="56">
        <v>4</v>
      </c>
      <c r="AQ21" s="56">
        <v>4</v>
      </c>
      <c r="AR21" s="56">
        <v>4</v>
      </c>
      <c r="AS21" s="56">
        <v>4</v>
      </c>
      <c r="AT21" s="57">
        <v>4</v>
      </c>
      <c r="AU21" s="57">
        <v>4</v>
      </c>
      <c r="AV21" s="56">
        <v>4</v>
      </c>
      <c r="AW21" s="187">
        <v>2</v>
      </c>
      <c r="AX21" s="82"/>
      <c r="AY21" s="166">
        <f t="shared" si="1"/>
        <v>90</v>
      </c>
      <c r="AZ21" s="107" t="s">
        <v>42</v>
      </c>
      <c r="BA21" s="107" t="s">
        <v>42</v>
      </c>
      <c r="BB21" s="107" t="s">
        <v>42</v>
      </c>
      <c r="BC21" s="107" t="s">
        <v>42</v>
      </c>
      <c r="BD21" s="107" t="s">
        <v>42</v>
      </c>
      <c r="BE21" s="107" t="s">
        <v>42</v>
      </c>
      <c r="BF21" s="107" t="s">
        <v>42</v>
      </c>
      <c r="BG21" s="107" t="s">
        <v>42</v>
      </c>
      <c r="BH21" s="183" t="s">
        <v>42</v>
      </c>
      <c r="BI21" s="55">
        <v>160</v>
      </c>
    </row>
    <row r="22" spans="1:61" ht="15" customHeight="1">
      <c r="A22" s="385"/>
      <c r="B22" s="240" t="str">
        <f>'[1]Лист1'!A20</f>
        <v>ПУД.11</v>
      </c>
      <c r="C22" s="47" t="str">
        <f>'[1]Лист1'!B20</f>
        <v>Информатика и ИКТ</v>
      </c>
      <c r="D22" s="11" t="s">
        <v>10</v>
      </c>
      <c r="E22" s="170"/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4</v>
      </c>
      <c r="S22" s="56">
        <v>2</v>
      </c>
      <c r="T22" s="56"/>
      <c r="U22" s="57">
        <v>4</v>
      </c>
      <c r="V22" s="69"/>
      <c r="W22" s="84"/>
      <c r="X22" s="52">
        <f t="shared" si="0"/>
        <v>34</v>
      </c>
      <c r="Y22" s="186" t="s">
        <v>42</v>
      </c>
      <c r="Z22" s="63">
        <v>2</v>
      </c>
      <c r="AA22" s="56">
        <v>2</v>
      </c>
      <c r="AB22" s="56">
        <v>2</v>
      </c>
      <c r="AC22" s="56">
        <v>2</v>
      </c>
      <c r="AD22" s="56">
        <v>2</v>
      </c>
      <c r="AE22" s="56">
        <v>2</v>
      </c>
      <c r="AF22" s="56">
        <v>2</v>
      </c>
      <c r="AG22" s="56">
        <v>2</v>
      </c>
      <c r="AH22" s="56">
        <v>2</v>
      </c>
      <c r="AI22" s="56">
        <v>2</v>
      </c>
      <c r="AJ22" s="56">
        <v>4</v>
      </c>
      <c r="AK22" s="56">
        <v>2</v>
      </c>
      <c r="AL22" s="56">
        <v>4</v>
      </c>
      <c r="AM22" s="56">
        <v>2</v>
      </c>
      <c r="AN22" s="56">
        <v>2</v>
      </c>
      <c r="AO22" s="56">
        <v>4</v>
      </c>
      <c r="AP22" s="56">
        <v>2</v>
      </c>
      <c r="AQ22" s="56">
        <v>4</v>
      </c>
      <c r="AR22" s="56">
        <v>2</v>
      </c>
      <c r="AS22" s="56">
        <v>4</v>
      </c>
      <c r="AT22" s="57">
        <v>2</v>
      </c>
      <c r="AU22" s="57">
        <v>4</v>
      </c>
      <c r="AV22" s="56">
        <v>4</v>
      </c>
      <c r="AW22" s="187">
        <v>4</v>
      </c>
      <c r="AX22" s="82"/>
      <c r="AY22" s="166">
        <f t="shared" si="1"/>
        <v>64</v>
      </c>
      <c r="AZ22" s="107" t="s">
        <v>42</v>
      </c>
      <c r="BA22" s="107" t="s">
        <v>42</v>
      </c>
      <c r="BB22" s="107" t="s">
        <v>42</v>
      </c>
      <c r="BC22" s="107" t="s">
        <v>42</v>
      </c>
      <c r="BD22" s="107" t="s">
        <v>42</v>
      </c>
      <c r="BE22" s="107" t="s">
        <v>42</v>
      </c>
      <c r="BF22" s="107" t="s">
        <v>42</v>
      </c>
      <c r="BG22" s="107" t="s">
        <v>42</v>
      </c>
      <c r="BH22" s="183" t="s">
        <v>42</v>
      </c>
      <c r="BI22" s="55">
        <v>94</v>
      </c>
    </row>
    <row r="23" spans="1:61" ht="15" customHeight="1">
      <c r="A23" s="385"/>
      <c r="B23" s="240" t="str">
        <f>'[1]Лист1'!A21</f>
        <v>ПУД.12</v>
      </c>
      <c r="C23" s="241" t="str">
        <f>'[1]Лист1'!B21</f>
        <v>Физика</v>
      </c>
      <c r="D23" s="11" t="s">
        <v>10</v>
      </c>
      <c r="E23" s="70">
        <v>2</v>
      </c>
      <c r="F23" s="70">
        <v>10</v>
      </c>
      <c r="G23" s="70">
        <v>5</v>
      </c>
      <c r="H23" s="70">
        <v>6</v>
      </c>
      <c r="I23" s="70">
        <v>7</v>
      </c>
      <c r="J23" s="70">
        <v>7</v>
      </c>
      <c r="K23" s="70">
        <v>7</v>
      </c>
      <c r="L23" s="70">
        <v>6</v>
      </c>
      <c r="M23" s="70">
        <v>7</v>
      </c>
      <c r="N23" s="70">
        <v>4</v>
      </c>
      <c r="O23" s="70">
        <v>8</v>
      </c>
      <c r="P23" s="70">
        <v>7</v>
      </c>
      <c r="Q23" s="70">
        <v>7</v>
      </c>
      <c r="R23" s="247">
        <v>6</v>
      </c>
      <c r="S23" s="70">
        <v>9</v>
      </c>
      <c r="T23" s="71">
        <v>8</v>
      </c>
      <c r="U23" s="71">
        <v>7</v>
      </c>
      <c r="V23" s="192">
        <v>3</v>
      </c>
      <c r="W23" s="327" t="s">
        <v>54</v>
      </c>
      <c r="X23" s="52">
        <f t="shared" si="0"/>
        <v>116</v>
      </c>
      <c r="Y23" s="186" t="s">
        <v>42</v>
      </c>
      <c r="Z23" s="63">
        <v>2</v>
      </c>
      <c r="AA23" s="56">
        <v>6</v>
      </c>
      <c r="AB23" s="56">
        <v>6</v>
      </c>
      <c r="AC23" s="56">
        <v>6</v>
      </c>
      <c r="AD23" s="56">
        <v>6</v>
      </c>
      <c r="AE23" s="56">
        <v>6</v>
      </c>
      <c r="AF23" s="56">
        <v>6</v>
      </c>
      <c r="AG23" s="56">
        <v>6</v>
      </c>
      <c r="AH23" s="56">
        <v>6</v>
      </c>
      <c r="AI23" s="56">
        <v>6</v>
      </c>
      <c r="AJ23" s="56">
        <v>6</v>
      </c>
      <c r="AK23" s="56">
        <v>6</v>
      </c>
      <c r="AL23" s="56">
        <v>6</v>
      </c>
      <c r="AM23" s="56">
        <v>6</v>
      </c>
      <c r="AN23" s="56">
        <v>6</v>
      </c>
      <c r="AO23" s="56">
        <v>6</v>
      </c>
      <c r="AP23" s="56">
        <v>6</v>
      </c>
      <c r="AQ23" s="56">
        <v>6</v>
      </c>
      <c r="AR23" s="56">
        <v>6</v>
      </c>
      <c r="AS23" s="56">
        <v>6</v>
      </c>
      <c r="AT23" s="56">
        <v>6</v>
      </c>
      <c r="AU23" s="56">
        <v>6</v>
      </c>
      <c r="AV23" s="56">
        <v>4</v>
      </c>
      <c r="AW23" s="187">
        <v>2</v>
      </c>
      <c r="AX23" s="303" t="s">
        <v>16</v>
      </c>
      <c r="AY23" s="166">
        <f t="shared" si="1"/>
        <v>134</v>
      </c>
      <c r="AZ23" s="107" t="s">
        <v>42</v>
      </c>
      <c r="BA23" s="107" t="s">
        <v>42</v>
      </c>
      <c r="BB23" s="107" t="s">
        <v>42</v>
      </c>
      <c r="BC23" s="107" t="s">
        <v>42</v>
      </c>
      <c r="BD23" s="107" t="s">
        <v>42</v>
      </c>
      <c r="BE23" s="107" t="s">
        <v>42</v>
      </c>
      <c r="BF23" s="107" t="s">
        <v>42</v>
      </c>
      <c r="BG23" s="107" t="s">
        <v>42</v>
      </c>
      <c r="BH23" s="183" t="s">
        <v>42</v>
      </c>
      <c r="BI23" s="55">
        <v>220</v>
      </c>
    </row>
    <row r="24" spans="1:61" ht="15" customHeight="1">
      <c r="A24" s="385"/>
      <c r="B24" s="248" t="s">
        <v>30</v>
      </c>
      <c r="C24" s="244" t="s">
        <v>34</v>
      </c>
      <c r="D24" s="12" t="s">
        <v>10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93"/>
      <c r="S24" s="51"/>
      <c r="T24" s="51"/>
      <c r="U24" s="51"/>
      <c r="V24" s="69"/>
      <c r="W24" s="116"/>
      <c r="X24" s="52"/>
      <c r="Y24" s="186" t="s">
        <v>42</v>
      </c>
      <c r="Z24" s="194"/>
      <c r="AA24" s="56">
        <v>2</v>
      </c>
      <c r="AB24" s="56">
        <v>2</v>
      </c>
      <c r="AC24" s="56">
        <v>2</v>
      </c>
      <c r="AD24" s="56">
        <v>2</v>
      </c>
      <c r="AE24" s="56">
        <v>2</v>
      </c>
      <c r="AF24" s="56">
        <v>2</v>
      </c>
      <c r="AG24" s="56">
        <v>2</v>
      </c>
      <c r="AH24" s="56">
        <v>2</v>
      </c>
      <c r="AI24" s="56">
        <v>2</v>
      </c>
      <c r="AJ24" s="56">
        <v>2</v>
      </c>
      <c r="AK24" s="56">
        <v>2</v>
      </c>
      <c r="AL24" s="56">
        <v>2</v>
      </c>
      <c r="AM24" s="56">
        <v>2</v>
      </c>
      <c r="AN24" s="56">
        <v>2</v>
      </c>
      <c r="AO24" s="56">
        <v>2</v>
      </c>
      <c r="AP24" s="56">
        <v>2</v>
      </c>
      <c r="AQ24" s="56">
        <v>2</v>
      </c>
      <c r="AR24" s="57"/>
      <c r="AS24" s="56"/>
      <c r="AT24" s="184"/>
      <c r="AU24" s="56"/>
      <c r="AV24" s="56"/>
      <c r="AW24" s="187"/>
      <c r="AX24" s="327" t="s">
        <v>54</v>
      </c>
      <c r="AY24" s="166">
        <f t="shared" si="1"/>
        <v>34</v>
      </c>
      <c r="AZ24" s="107" t="s">
        <v>42</v>
      </c>
      <c r="BA24" s="107" t="s">
        <v>42</v>
      </c>
      <c r="BB24" s="107" t="s">
        <v>42</v>
      </c>
      <c r="BC24" s="107" t="s">
        <v>42</v>
      </c>
      <c r="BD24" s="107" t="s">
        <v>42</v>
      </c>
      <c r="BE24" s="107" t="s">
        <v>42</v>
      </c>
      <c r="BF24" s="107" t="s">
        <v>42</v>
      </c>
      <c r="BG24" s="107" t="s">
        <v>42</v>
      </c>
      <c r="BH24" s="183" t="s">
        <v>42</v>
      </c>
      <c r="BI24" s="55">
        <v>34</v>
      </c>
    </row>
    <row r="25" spans="1:61" ht="15" customHeight="1">
      <c r="A25" s="385"/>
      <c r="B25" s="248" t="s">
        <v>11</v>
      </c>
      <c r="C25" s="242" t="s">
        <v>31</v>
      </c>
      <c r="D25" s="12" t="s">
        <v>10</v>
      </c>
      <c r="E25" s="51">
        <v>2</v>
      </c>
      <c r="F25" s="51">
        <v>2</v>
      </c>
      <c r="G25" s="51">
        <v>2</v>
      </c>
      <c r="H25" s="51">
        <v>2</v>
      </c>
      <c r="I25" s="51">
        <v>2</v>
      </c>
      <c r="J25" s="51">
        <v>2</v>
      </c>
      <c r="K25" s="51">
        <v>2</v>
      </c>
      <c r="L25" s="51">
        <v>2</v>
      </c>
      <c r="M25" s="51">
        <v>2</v>
      </c>
      <c r="N25" s="51">
        <v>2</v>
      </c>
      <c r="O25" s="51">
        <v>2</v>
      </c>
      <c r="P25" s="51">
        <v>2</v>
      </c>
      <c r="Q25" s="51">
        <v>2</v>
      </c>
      <c r="R25" s="51">
        <v>2</v>
      </c>
      <c r="S25" s="51">
        <v>2</v>
      </c>
      <c r="T25" s="51">
        <v>2</v>
      </c>
      <c r="U25" s="51">
        <v>2</v>
      </c>
      <c r="V25" s="69">
        <v>2</v>
      </c>
      <c r="W25" s="327" t="s">
        <v>54</v>
      </c>
      <c r="X25" s="52">
        <f>SUM(E25:W25)</f>
        <v>36</v>
      </c>
      <c r="Y25" s="186" t="s">
        <v>42</v>
      </c>
      <c r="Z25" s="194"/>
      <c r="AA25" s="101"/>
      <c r="AB25" s="101"/>
      <c r="AC25" s="56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95"/>
      <c r="AU25" s="56"/>
      <c r="AV25" s="56"/>
      <c r="AW25" s="196"/>
      <c r="AX25" s="82"/>
      <c r="AY25" s="167"/>
      <c r="AZ25" s="107" t="s">
        <v>42</v>
      </c>
      <c r="BA25" s="107" t="s">
        <v>42</v>
      </c>
      <c r="BB25" s="107" t="s">
        <v>42</v>
      </c>
      <c r="BC25" s="107" t="s">
        <v>42</v>
      </c>
      <c r="BD25" s="107" t="s">
        <v>42</v>
      </c>
      <c r="BE25" s="107" t="s">
        <v>42</v>
      </c>
      <c r="BF25" s="107" t="s">
        <v>42</v>
      </c>
      <c r="BG25" s="107" t="s">
        <v>42</v>
      </c>
      <c r="BH25" s="183" t="s">
        <v>42</v>
      </c>
      <c r="BI25" s="88">
        <v>32</v>
      </c>
    </row>
    <row r="26" spans="1:61" ht="15" customHeight="1">
      <c r="A26" s="385"/>
      <c r="B26" s="240" t="s">
        <v>12</v>
      </c>
      <c r="C26" s="242" t="s">
        <v>15</v>
      </c>
      <c r="D26" s="12" t="s">
        <v>10</v>
      </c>
      <c r="E26" s="51"/>
      <c r="F26" s="51"/>
      <c r="G26" s="51">
        <v>1</v>
      </c>
      <c r="H26" s="51">
        <v>2</v>
      </c>
      <c r="I26" s="56">
        <v>1</v>
      </c>
      <c r="J26" s="51">
        <v>1</v>
      </c>
      <c r="K26" s="51">
        <v>1</v>
      </c>
      <c r="L26" s="51">
        <v>2</v>
      </c>
      <c r="M26" s="51">
        <v>1</v>
      </c>
      <c r="N26" s="51">
        <v>2</v>
      </c>
      <c r="O26" s="51">
        <v>2</v>
      </c>
      <c r="P26" s="51">
        <v>1</v>
      </c>
      <c r="Q26" s="51">
        <v>1</v>
      </c>
      <c r="R26" s="51">
        <v>2</v>
      </c>
      <c r="S26" s="51">
        <v>1</v>
      </c>
      <c r="T26" s="51">
        <v>2</v>
      </c>
      <c r="U26" s="51">
        <v>2</v>
      </c>
      <c r="V26" s="69"/>
      <c r="W26" s="84"/>
      <c r="X26" s="52">
        <f>SUM(E26:W26)</f>
        <v>22</v>
      </c>
      <c r="Y26" s="186" t="s">
        <v>42</v>
      </c>
      <c r="Z26" s="194"/>
      <c r="AA26" s="101"/>
      <c r="AB26" s="101"/>
      <c r="AC26" s="56"/>
      <c r="AD26" s="101"/>
      <c r="AE26" s="101"/>
      <c r="AF26" s="101"/>
      <c r="AG26" s="101"/>
      <c r="AH26" s="101"/>
      <c r="AI26" s="101"/>
      <c r="AJ26" s="101"/>
      <c r="AK26" s="101"/>
      <c r="AL26" s="101"/>
      <c r="AM26" s="56"/>
      <c r="AN26" s="56"/>
      <c r="AO26" s="101"/>
      <c r="AP26" s="56"/>
      <c r="AQ26" s="56"/>
      <c r="AR26" s="56"/>
      <c r="AS26" s="56"/>
      <c r="AT26" s="56"/>
      <c r="AU26" s="56"/>
      <c r="AV26" s="56"/>
      <c r="AW26" s="187"/>
      <c r="AX26" s="82"/>
      <c r="AY26" s="167"/>
      <c r="AZ26" s="107" t="s">
        <v>42</v>
      </c>
      <c r="BA26" s="107" t="s">
        <v>42</v>
      </c>
      <c r="BB26" s="107" t="s">
        <v>42</v>
      </c>
      <c r="BC26" s="107" t="s">
        <v>42</v>
      </c>
      <c r="BD26" s="107" t="s">
        <v>42</v>
      </c>
      <c r="BE26" s="107" t="s">
        <v>42</v>
      </c>
      <c r="BF26" s="107" t="s">
        <v>42</v>
      </c>
      <c r="BG26" s="107" t="s">
        <v>42</v>
      </c>
      <c r="BH26" s="183" t="s">
        <v>42</v>
      </c>
      <c r="BI26" s="89">
        <v>36</v>
      </c>
    </row>
    <row r="27" spans="1:61" ht="27" customHeight="1">
      <c r="A27" s="385"/>
      <c r="B27" s="19"/>
      <c r="C27" s="10" t="s">
        <v>36</v>
      </c>
      <c r="D27" s="9"/>
      <c r="E27" s="80"/>
      <c r="F27" s="84"/>
      <c r="G27" s="80"/>
      <c r="H27" s="80"/>
      <c r="I27" s="84"/>
      <c r="J27" s="80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1"/>
      <c r="W27" s="82"/>
      <c r="X27" s="82"/>
      <c r="Y27" s="107"/>
      <c r="Z27" s="83"/>
      <c r="AA27" s="83"/>
      <c r="AB27" s="84"/>
      <c r="AC27" s="84"/>
      <c r="AD27" s="84"/>
      <c r="AE27" s="83"/>
      <c r="AF27" s="83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66"/>
      <c r="AY27" s="168"/>
      <c r="AZ27" s="107" t="s">
        <v>42</v>
      </c>
      <c r="BA27" s="107" t="s">
        <v>42</v>
      </c>
      <c r="BB27" s="107" t="s">
        <v>42</v>
      </c>
      <c r="BC27" s="107" t="s">
        <v>42</v>
      </c>
      <c r="BD27" s="107" t="s">
        <v>42</v>
      </c>
      <c r="BE27" s="107" t="s">
        <v>42</v>
      </c>
      <c r="BF27" s="107" t="s">
        <v>42</v>
      </c>
      <c r="BG27" s="107" t="s">
        <v>42</v>
      </c>
      <c r="BH27" s="183" t="s">
        <v>42</v>
      </c>
      <c r="BI27" s="82"/>
    </row>
    <row r="28" spans="1:61" ht="24.75" customHeight="1">
      <c r="A28" s="385"/>
      <c r="B28" s="19"/>
      <c r="C28" s="10" t="s">
        <v>44</v>
      </c>
      <c r="D28" s="9"/>
      <c r="E28" s="80">
        <f aca="true" t="shared" si="2" ref="E28:V28">SUM(E12:E27)</f>
        <v>18</v>
      </c>
      <c r="F28" s="80">
        <f t="shared" si="2"/>
        <v>36</v>
      </c>
      <c r="G28" s="80">
        <f t="shared" si="2"/>
        <v>36</v>
      </c>
      <c r="H28" s="80">
        <f t="shared" si="2"/>
        <v>36</v>
      </c>
      <c r="I28" s="80">
        <f t="shared" si="2"/>
        <v>36</v>
      </c>
      <c r="J28" s="80">
        <f t="shared" si="2"/>
        <v>36</v>
      </c>
      <c r="K28" s="80">
        <f t="shared" si="2"/>
        <v>36</v>
      </c>
      <c r="L28" s="80">
        <f t="shared" si="2"/>
        <v>36</v>
      </c>
      <c r="M28" s="80">
        <f t="shared" si="2"/>
        <v>36</v>
      </c>
      <c r="N28" s="80">
        <f t="shared" si="2"/>
        <v>36</v>
      </c>
      <c r="O28" s="80">
        <f t="shared" si="2"/>
        <v>36</v>
      </c>
      <c r="P28" s="80">
        <f t="shared" si="2"/>
        <v>36</v>
      </c>
      <c r="Q28" s="80">
        <f t="shared" si="2"/>
        <v>36</v>
      </c>
      <c r="R28" s="80">
        <f t="shared" si="2"/>
        <v>36</v>
      </c>
      <c r="S28" s="80">
        <f t="shared" si="2"/>
        <v>36</v>
      </c>
      <c r="T28" s="80">
        <f t="shared" si="2"/>
        <v>36</v>
      </c>
      <c r="U28" s="80">
        <f t="shared" si="2"/>
        <v>36</v>
      </c>
      <c r="V28" s="164">
        <f t="shared" si="2"/>
        <v>18</v>
      </c>
      <c r="W28" s="84"/>
      <c r="X28" s="84">
        <f>SUM(E28:W28)</f>
        <v>612</v>
      </c>
      <c r="Y28" s="107"/>
      <c r="Z28" s="86">
        <f aca="true" t="shared" si="3" ref="Z28:AW28">SUM(Z12:Z27)</f>
        <v>12</v>
      </c>
      <c r="AA28" s="86">
        <f t="shared" si="3"/>
        <v>36</v>
      </c>
      <c r="AB28" s="86">
        <f t="shared" si="3"/>
        <v>36</v>
      </c>
      <c r="AC28" s="86">
        <f t="shared" si="3"/>
        <v>36</v>
      </c>
      <c r="AD28" s="86">
        <f t="shared" si="3"/>
        <v>36</v>
      </c>
      <c r="AE28" s="86">
        <f t="shared" si="3"/>
        <v>36</v>
      </c>
      <c r="AF28" s="86">
        <f t="shared" si="3"/>
        <v>36</v>
      </c>
      <c r="AG28" s="86">
        <f t="shared" si="3"/>
        <v>36</v>
      </c>
      <c r="AH28" s="86">
        <f t="shared" si="3"/>
        <v>36</v>
      </c>
      <c r="AI28" s="86">
        <f t="shared" si="3"/>
        <v>36</v>
      </c>
      <c r="AJ28" s="86">
        <f t="shared" si="3"/>
        <v>36</v>
      </c>
      <c r="AK28" s="86">
        <f t="shared" si="3"/>
        <v>36</v>
      </c>
      <c r="AL28" s="86">
        <f t="shared" si="3"/>
        <v>36</v>
      </c>
      <c r="AM28" s="86">
        <f t="shared" si="3"/>
        <v>36</v>
      </c>
      <c r="AN28" s="86">
        <f t="shared" si="3"/>
        <v>36</v>
      </c>
      <c r="AO28" s="86">
        <f t="shared" si="3"/>
        <v>36</v>
      </c>
      <c r="AP28" s="86">
        <f t="shared" si="3"/>
        <v>36</v>
      </c>
      <c r="AQ28" s="86">
        <f t="shared" si="3"/>
        <v>36</v>
      </c>
      <c r="AR28" s="86">
        <f t="shared" si="3"/>
        <v>36</v>
      </c>
      <c r="AS28" s="86">
        <f t="shared" si="3"/>
        <v>36</v>
      </c>
      <c r="AT28" s="86">
        <f t="shared" si="3"/>
        <v>36</v>
      </c>
      <c r="AU28" s="86">
        <f t="shared" si="3"/>
        <v>36</v>
      </c>
      <c r="AV28" s="86">
        <f t="shared" si="3"/>
        <v>36</v>
      </c>
      <c r="AW28" s="86">
        <f t="shared" si="3"/>
        <v>24</v>
      </c>
      <c r="AX28" s="66"/>
      <c r="AY28" s="168">
        <f>SUM(AY12:AY27)</f>
        <v>828</v>
      </c>
      <c r="AZ28" s="107" t="s">
        <v>42</v>
      </c>
      <c r="BA28" s="107" t="s">
        <v>42</v>
      </c>
      <c r="BB28" s="107" t="s">
        <v>42</v>
      </c>
      <c r="BC28" s="107" t="s">
        <v>42</v>
      </c>
      <c r="BD28" s="107" t="s">
        <v>42</v>
      </c>
      <c r="BE28" s="107" t="s">
        <v>42</v>
      </c>
      <c r="BF28" s="107" t="s">
        <v>42</v>
      </c>
      <c r="BG28" s="107" t="s">
        <v>42</v>
      </c>
      <c r="BH28" s="183" t="s">
        <v>42</v>
      </c>
      <c r="BI28" s="82">
        <f>SUM(BI12:BI27)</f>
        <v>1440</v>
      </c>
    </row>
    <row r="29" spans="2:61" ht="15">
      <c r="B29" s="2"/>
      <c r="C29" s="2"/>
      <c r="D29" s="2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70" t="s">
        <v>110</v>
      </c>
      <c r="AX29" s="371"/>
      <c r="AY29" s="92"/>
      <c r="AZ29" s="9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5">
      <c r="B30" s="2"/>
      <c r="C30" s="2"/>
      <c r="D30" s="2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208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5:49" ht="14.25"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209"/>
    </row>
    <row r="32" ht="14.25">
      <c r="AW32" s="207"/>
    </row>
  </sheetData>
  <sheetProtection selectLockedCells="1" selectUnlockedCells="1"/>
  <mergeCells count="13">
    <mergeCell ref="A5:A28"/>
    <mergeCell ref="B5:B9"/>
    <mergeCell ref="C5:C9"/>
    <mergeCell ref="D5:D9"/>
    <mergeCell ref="AW29:AX29"/>
    <mergeCell ref="BI5:BI9"/>
    <mergeCell ref="E6:BH6"/>
    <mergeCell ref="E8:BH8"/>
    <mergeCell ref="E10:BH10"/>
    <mergeCell ref="V9:W9"/>
    <mergeCell ref="V11:W11"/>
    <mergeCell ref="AW9:AX9"/>
    <mergeCell ref="AW11:AX11"/>
  </mergeCells>
  <printOptions/>
  <pageMargins left="0.2362204724409449" right="0.2362204724409449" top="0.3937007874015748" bottom="0.35433070866141736" header="0.1968503937007874" footer="0.196850393700787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7"/>
  <sheetViews>
    <sheetView zoomScale="80" zoomScaleNormal="80" zoomScalePageLayoutView="80" workbookViewId="0" topLeftCell="A4">
      <selection activeCell="B18" sqref="B18:C18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21.57421875" style="0" customWidth="1"/>
    <col min="4" max="4" width="10.7109375" style="0" customWidth="1"/>
    <col min="5" max="10" width="3.28125" style="1" customWidth="1"/>
    <col min="11" max="21" width="3.28125" style="0" customWidth="1"/>
    <col min="22" max="22" width="4.28125" style="0" customWidth="1"/>
    <col min="23" max="23" width="5.28125" style="0" customWidth="1"/>
    <col min="24" max="24" width="5.57421875" style="0" customWidth="1"/>
    <col min="25" max="25" width="3.28125" style="0" customWidth="1"/>
    <col min="26" max="26" width="5.00390625" style="0" customWidth="1"/>
    <col min="27" max="48" width="3.28125" style="0" customWidth="1"/>
    <col min="49" max="49" width="3.8515625" style="0" customWidth="1"/>
    <col min="50" max="50" width="7.28125" style="0" customWidth="1"/>
    <col min="51" max="51" width="6.00390625" style="0" customWidth="1"/>
    <col min="52" max="52" width="5.00390625" style="0" customWidth="1"/>
    <col min="53" max="58" width="3.28125" style="0" customWidth="1"/>
    <col min="59" max="59" width="3.421875" style="0" customWidth="1"/>
    <col min="60" max="60" width="6.7109375" style="0" customWidth="1"/>
  </cols>
  <sheetData>
    <row r="1" spans="1:60" ht="12.75" customHeight="1">
      <c r="A1" s="4"/>
      <c r="B1" s="16"/>
      <c r="C1" s="4"/>
      <c r="D1" s="4"/>
      <c r="E1" s="4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 t="s">
        <v>230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 t="s">
        <v>231</v>
      </c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</row>
    <row r="2" spans="1:60" ht="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2" t="s">
        <v>153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 t="s">
        <v>232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</row>
    <row r="3" spans="1:60" ht="15.7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236</v>
      </c>
      <c r="W3" s="2"/>
      <c r="X3" s="2"/>
      <c r="Y3" s="2"/>
      <c r="Z3" s="2"/>
      <c r="AA3" s="2"/>
      <c r="AB3" s="2"/>
      <c r="AC3" s="2"/>
      <c r="AD3" s="2"/>
      <c r="AE3" s="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</row>
    <row r="4" spans="1:60" ht="95.25" customHeight="1">
      <c r="A4" s="405" t="s">
        <v>45</v>
      </c>
      <c r="B4" s="407" t="s">
        <v>3</v>
      </c>
      <c r="C4" s="408" t="s">
        <v>4</v>
      </c>
      <c r="D4" s="388" t="s">
        <v>5</v>
      </c>
      <c r="E4" s="35" t="s">
        <v>40</v>
      </c>
      <c r="F4" s="35" t="s">
        <v>112</v>
      </c>
      <c r="G4" s="35" t="s">
        <v>113</v>
      </c>
      <c r="H4" s="35" t="s">
        <v>114</v>
      </c>
      <c r="I4" s="35" t="s">
        <v>115</v>
      </c>
      <c r="J4" s="35" t="s">
        <v>116</v>
      </c>
      <c r="K4" s="35" t="s">
        <v>117</v>
      </c>
      <c r="L4" s="35" t="s">
        <v>118</v>
      </c>
      <c r="M4" s="35" t="s">
        <v>119</v>
      </c>
      <c r="N4" s="34" t="s">
        <v>120</v>
      </c>
      <c r="O4" s="34" t="s">
        <v>121</v>
      </c>
      <c r="P4" s="34" t="s">
        <v>122</v>
      </c>
      <c r="Q4" s="34" t="s">
        <v>123</v>
      </c>
      <c r="R4" s="34" t="s">
        <v>124</v>
      </c>
      <c r="S4" s="34" t="s">
        <v>125</v>
      </c>
      <c r="T4" s="34" t="s">
        <v>126</v>
      </c>
      <c r="U4" s="34" t="s">
        <v>127</v>
      </c>
      <c r="V4" s="398" t="s">
        <v>169</v>
      </c>
      <c r="W4" s="399"/>
      <c r="X4" s="33" t="s">
        <v>49</v>
      </c>
      <c r="Y4" s="33" t="s">
        <v>128</v>
      </c>
      <c r="Z4" s="33" t="s">
        <v>129</v>
      </c>
      <c r="AA4" s="33" t="s">
        <v>130</v>
      </c>
      <c r="AB4" s="33" t="s">
        <v>131</v>
      </c>
      <c r="AC4" s="156" t="s">
        <v>132</v>
      </c>
      <c r="AD4" s="33" t="s">
        <v>133</v>
      </c>
      <c r="AE4" s="33" t="s">
        <v>134</v>
      </c>
      <c r="AF4" s="33" t="s">
        <v>135</v>
      </c>
      <c r="AG4" s="156" t="s">
        <v>136</v>
      </c>
      <c r="AH4" s="33" t="s">
        <v>137</v>
      </c>
      <c r="AI4" s="33" t="s">
        <v>138</v>
      </c>
      <c r="AJ4" s="33" t="s">
        <v>139</v>
      </c>
      <c r="AK4" s="156" t="s">
        <v>140</v>
      </c>
      <c r="AL4" s="33" t="s">
        <v>141</v>
      </c>
      <c r="AM4" s="33" t="s">
        <v>157</v>
      </c>
      <c r="AN4" s="33" t="s">
        <v>142</v>
      </c>
      <c r="AO4" s="33" t="s">
        <v>143</v>
      </c>
      <c r="AP4" s="156" t="s">
        <v>144</v>
      </c>
      <c r="AQ4" s="33" t="s">
        <v>145</v>
      </c>
      <c r="AR4" s="33" t="s">
        <v>146</v>
      </c>
      <c r="AS4" s="33" t="s">
        <v>147</v>
      </c>
      <c r="AT4" s="156" t="s">
        <v>148</v>
      </c>
      <c r="AU4" s="33" t="s">
        <v>149</v>
      </c>
      <c r="AV4" s="33" t="s">
        <v>150</v>
      </c>
      <c r="AW4" s="33" t="s">
        <v>151</v>
      </c>
      <c r="AX4" s="33" t="s">
        <v>152</v>
      </c>
      <c r="AY4" s="33" t="s">
        <v>50</v>
      </c>
      <c r="AZ4" s="33" t="s">
        <v>158</v>
      </c>
      <c r="BA4" s="33" t="s">
        <v>159</v>
      </c>
      <c r="BB4" s="33" t="s">
        <v>160</v>
      </c>
      <c r="BC4" s="33" t="s">
        <v>161</v>
      </c>
      <c r="BD4" s="33" t="s">
        <v>162</v>
      </c>
      <c r="BE4" s="33" t="s">
        <v>163</v>
      </c>
      <c r="BF4" s="33" t="s">
        <v>164</v>
      </c>
      <c r="BG4" s="33" t="s">
        <v>165</v>
      </c>
      <c r="BH4" s="373" t="s">
        <v>51</v>
      </c>
    </row>
    <row r="5" spans="1:60" ht="14.25">
      <c r="A5" s="405"/>
      <c r="B5" s="407"/>
      <c r="C5" s="408"/>
      <c r="D5" s="389"/>
      <c r="E5" s="395" t="s">
        <v>6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73"/>
    </row>
    <row r="6" spans="1:60" ht="15" customHeight="1" hidden="1">
      <c r="A6" s="405"/>
      <c r="B6" s="407"/>
      <c r="C6" s="408"/>
      <c r="D6" s="389"/>
      <c r="E6" s="176">
        <v>35</v>
      </c>
      <c r="F6" s="176">
        <v>36</v>
      </c>
      <c r="G6" s="176">
        <v>37</v>
      </c>
      <c r="H6" s="176">
        <v>38</v>
      </c>
      <c r="I6" s="176">
        <v>39</v>
      </c>
      <c r="J6" s="177">
        <v>40</v>
      </c>
      <c r="K6" s="178">
        <v>41</v>
      </c>
      <c r="L6" s="178">
        <v>42</v>
      </c>
      <c r="M6" s="178">
        <v>43</v>
      </c>
      <c r="N6" s="178">
        <v>44</v>
      </c>
      <c r="O6" s="178">
        <v>45</v>
      </c>
      <c r="P6" s="178">
        <v>46</v>
      </c>
      <c r="Q6" s="178">
        <v>47</v>
      </c>
      <c r="R6" s="178">
        <v>48</v>
      </c>
      <c r="S6" s="178">
        <v>49</v>
      </c>
      <c r="T6" s="178">
        <v>50</v>
      </c>
      <c r="U6" s="178">
        <v>51</v>
      </c>
      <c r="V6" s="178">
        <v>52</v>
      </c>
      <c r="W6" s="178"/>
      <c r="X6" s="178"/>
      <c r="Y6" s="178">
        <v>1</v>
      </c>
      <c r="Z6" s="178">
        <v>2</v>
      </c>
      <c r="AA6" s="178">
        <v>3</v>
      </c>
      <c r="AB6" s="178">
        <v>4</v>
      </c>
      <c r="AC6" s="178">
        <v>5</v>
      </c>
      <c r="AD6" s="178">
        <v>6</v>
      </c>
      <c r="AE6" s="178">
        <v>7</v>
      </c>
      <c r="AF6" s="178">
        <v>8</v>
      </c>
      <c r="AG6" s="178">
        <v>9</v>
      </c>
      <c r="AH6" s="178">
        <v>10</v>
      </c>
      <c r="AI6" s="178">
        <v>11</v>
      </c>
      <c r="AJ6" s="178">
        <v>12</v>
      </c>
      <c r="AK6" s="178">
        <v>13</v>
      </c>
      <c r="AL6" s="178">
        <v>14</v>
      </c>
      <c r="AM6" s="178">
        <v>15</v>
      </c>
      <c r="AN6" s="178">
        <v>16</v>
      </c>
      <c r="AO6" s="178">
        <v>17</v>
      </c>
      <c r="AP6" s="178">
        <v>18</v>
      </c>
      <c r="AQ6" s="178">
        <v>19</v>
      </c>
      <c r="AR6" s="178">
        <v>20</v>
      </c>
      <c r="AS6" s="178">
        <v>21</v>
      </c>
      <c r="AT6" s="178">
        <v>22</v>
      </c>
      <c r="AU6" s="178">
        <v>23</v>
      </c>
      <c r="AV6" s="178">
        <v>24</v>
      </c>
      <c r="AW6" s="178">
        <v>25</v>
      </c>
      <c r="AX6" s="178">
        <v>26</v>
      </c>
      <c r="AY6" s="178"/>
      <c r="AZ6" s="178">
        <v>27</v>
      </c>
      <c r="BA6" s="178">
        <v>28</v>
      </c>
      <c r="BB6" s="178">
        <v>29</v>
      </c>
      <c r="BC6" s="178">
        <v>30</v>
      </c>
      <c r="BD6" s="178">
        <v>31</v>
      </c>
      <c r="BE6" s="178">
        <v>32</v>
      </c>
      <c r="BF6" s="178">
        <v>33</v>
      </c>
      <c r="BG6" s="178">
        <v>34</v>
      </c>
      <c r="BH6" s="373"/>
    </row>
    <row r="7" spans="1:60" ht="18.75" customHeight="1" hidden="1">
      <c r="A7" s="405"/>
      <c r="B7" s="407"/>
      <c r="C7" s="408"/>
      <c r="D7" s="389"/>
      <c r="E7" s="396" t="s">
        <v>7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73"/>
    </row>
    <row r="8" spans="1:60" ht="33" customHeight="1">
      <c r="A8" s="405"/>
      <c r="B8" s="407"/>
      <c r="C8" s="408"/>
      <c r="D8" s="390"/>
      <c r="E8" s="48">
        <v>1</v>
      </c>
      <c r="F8" s="48">
        <v>2</v>
      </c>
      <c r="G8" s="48">
        <v>3</v>
      </c>
      <c r="H8" s="48">
        <v>4</v>
      </c>
      <c r="I8" s="48">
        <v>5</v>
      </c>
      <c r="J8" s="48">
        <v>6</v>
      </c>
      <c r="K8" s="48">
        <v>7</v>
      </c>
      <c r="L8" s="48">
        <v>8</v>
      </c>
      <c r="M8" s="48">
        <v>9</v>
      </c>
      <c r="N8" s="48">
        <v>10</v>
      </c>
      <c r="O8" s="48">
        <v>11</v>
      </c>
      <c r="P8" s="48">
        <v>12</v>
      </c>
      <c r="Q8" s="48">
        <v>13</v>
      </c>
      <c r="R8" s="48">
        <v>14</v>
      </c>
      <c r="S8" s="48">
        <v>15</v>
      </c>
      <c r="T8" s="48">
        <v>16</v>
      </c>
      <c r="U8" s="48">
        <v>17</v>
      </c>
      <c r="V8" s="397">
        <v>18</v>
      </c>
      <c r="W8" s="397"/>
      <c r="X8" s="48"/>
      <c r="Y8" s="48">
        <v>19</v>
      </c>
      <c r="Z8" s="48">
        <v>20</v>
      </c>
      <c r="AA8" s="48">
        <v>21</v>
      </c>
      <c r="AB8" s="48">
        <v>22</v>
      </c>
      <c r="AC8" s="48">
        <v>23</v>
      </c>
      <c r="AD8" s="48">
        <v>24</v>
      </c>
      <c r="AE8" s="48">
        <v>25</v>
      </c>
      <c r="AF8" s="48">
        <v>26</v>
      </c>
      <c r="AG8" s="48">
        <v>27</v>
      </c>
      <c r="AH8" s="48">
        <v>28</v>
      </c>
      <c r="AI8" s="48">
        <v>29</v>
      </c>
      <c r="AJ8" s="48">
        <v>30</v>
      </c>
      <c r="AK8" s="48">
        <v>31</v>
      </c>
      <c r="AL8" s="48">
        <v>32</v>
      </c>
      <c r="AM8" s="48">
        <v>33</v>
      </c>
      <c r="AN8" s="48">
        <v>34</v>
      </c>
      <c r="AO8" s="48">
        <v>35</v>
      </c>
      <c r="AP8" s="48">
        <v>36</v>
      </c>
      <c r="AQ8" s="48">
        <v>37</v>
      </c>
      <c r="AR8" s="48">
        <v>38</v>
      </c>
      <c r="AS8" s="48">
        <v>39</v>
      </c>
      <c r="AT8" s="48">
        <v>40</v>
      </c>
      <c r="AU8" s="48">
        <v>41</v>
      </c>
      <c r="AV8" s="48">
        <v>42</v>
      </c>
      <c r="AW8" s="48">
        <v>43</v>
      </c>
      <c r="AX8" s="48">
        <v>44</v>
      </c>
      <c r="AY8" s="48"/>
      <c r="AZ8" s="48">
        <v>45</v>
      </c>
      <c r="BA8" s="48">
        <v>46</v>
      </c>
      <c r="BB8" s="48">
        <v>47</v>
      </c>
      <c r="BC8" s="48">
        <v>48</v>
      </c>
      <c r="BD8" s="48">
        <v>49</v>
      </c>
      <c r="BE8" s="48">
        <v>50</v>
      </c>
      <c r="BF8" s="48">
        <v>51</v>
      </c>
      <c r="BG8" s="48">
        <v>52</v>
      </c>
      <c r="BH8" s="373"/>
    </row>
    <row r="9" spans="1:60" ht="17.25" customHeight="1">
      <c r="A9" s="405"/>
      <c r="B9" s="20"/>
      <c r="C9" s="93"/>
      <c r="D9" s="8"/>
      <c r="E9" s="377" t="s">
        <v>7</v>
      </c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9"/>
      <c r="W9" s="379"/>
      <c r="X9" s="379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6"/>
    </row>
    <row r="10" spans="1:60" ht="16.5" customHeight="1">
      <c r="A10" s="405"/>
      <c r="B10" s="20"/>
      <c r="C10" s="93"/>
      <c r="D10" s="8"/>
      <c r="E10" s="41">
        <v>36</v>
      </c>
      <c r="F10" s="41">
        <v>37</v>
      </c>
      <c r="G10" s="41">
        <v>38</v>
      </c>
      <c r="H10" s="41">
        <v>39</v>
      </c>
      <c r="I10" s="41">
        <v>40</v>
      </c>
      <c r="J10" s="41">
        <v>41</v>
      </c>
      <c r="K10" s="41">
        <v>42</v>
      </c>
      <c r="L10" s="41">
        <v>43</v>
      </c>
      <c r="M10" s="41">
        <v>44</v>
      </c>
      <c r="N10" s="41">
        <v>45</v>
      </c>
      <c r="O10" s="41">
        <v>46</v>
      </c>
      <c r="P10" s="41">
        <v>47</v>
      </c>
      <c r="Q10" s="41">
        <v>48</v>
      </c>
      <c r="R10" s="41">
        <v>49</v>
      </c>
      <c r="S10" s="41">
        <v>50</v>
      </c>
      <c r="T10" s="41">
        <v>51</v>
      </c>
      <c r="U10" s="175">
        <v>52</v>
      </c>
      <c r="V10" s="382">
        <v>53</v>
      </c>
      <c r="W10" s="382"/>
      <c r="X10" s="22"/>
      <c r="Y10" s="49">
        <v>1</v>
      </c>
      <c r="Z10" s="41">
        <v>2</v>
      </c>
      <c r="AA10" s="41">
        <v>3</v>
      </c>
      <c r="AB10" s="41">
        <v>4</v>
      </c>
      <c r="AC10" s="47">
        <v>5</v>
      </c>
      <c r="AD10" s="47">
        <v>6</v>
      </c>
      <c r="AE10" s="47">
        <v>7</v>
      </c>
      <c r="AF10" s="47">
        <v>8</v>
      </c>
      <c r="AG10" s="47">
        <v>9</v>
      </c>
      <c r="AH10" s="47">
        <v>10</v>
      </c>
      <c r="AI10" s="47">
        <v>11</v>
      </c>
      <c r="AJ10" s="47">
        <v>12</v>
      </c>
      <c r="AK10" s="47">
        <v>13</v>
      </c>
      <c r="AL10" s="47">
        <v>14</v>
      </c>
      <c r="AM10" s="47">
        <v>15</v>
      </c>
      <c r="AN10" s="47">
        <v>16</v>
      </c>
      <c r="AO10" s="47">
        <v>17</v>
      </c>
      <c r="AP10" s="47">
        <v>18</v>
      </c>
      <c r="AQ10" s="47">
        <v>19</v>
      </c>
      <c r="AR10" s="47">
        <v>20</v>
      </c>
      <c r="AS10" s="47">
        <v>21</v>
      </c>
      <c r="AT10" s="47">
        <v>22</v>
      </c>
      <c r="AU10" s="47">
        <v>23</v>
      </c>
      <c r="AV10" s="47">
        <v>24</v>
      </c>
      <c r="AW10" s="47">
        <v>25</v>
      </c>
      <c r="AX10" s="47">
        <v>26</v>
      </c>
      <c r="AY10" s="47"/>
      <c r="AZ10" s="47">
        <v>27</v>
      </c>
      <c r="BA10" s="47">
        <v>28</v>
      </c>
      <c r="BB10" s="47">
        <v>29</v>
      </c>
      <c r="BC10" s="47">
        <v>30</v>
      </c>
      <c r="BD10" s="47">
        <v>31</v>
      </c>
      <c r="BE10" s="47">
        <v>32</v>
      </c>
      <c r="BF10" s="47">
        <v>33</v>
      </c>
      <c r="BG10" s="47">
        <v>34</v>
      </c>
      <c r="BH10" s="6"/>
    </row>
    <row r="11" spans="1:60" ht="16.5" customHeight="1">
      <c r="A11" s="405"/>
      <c r="B11" s="162" t="s">
        <v>242</v>
      </c>
      <c r="C11" s="240" t="s">
        <v>25</v>
      </c>
      <c r="D11" s="11" t="s">
        <v>10</v>
      </c>
      <c r="E11" s="51">
        <v>2</v>
      </c>
      <c r="F11" s="51">
        <v>2</v>
      </c>
      <c r="G11" s="51">
        <v>4</v>
      </c>
      <c r="H11" s="56">
        <v>2</v>
      </c>
      <c r="I11" s="56">
        <v>4</v>
      </c>
      <c r="J11" s="56">
        <v>2</v>
      </c>
      <c r="K11" s="56">
        <v>4</v>
      </c>
      <c r="L11" s="56">
        <v>2</v>
      </c>
      <c r="M11" s="56">
        <v>4</v>
      </c>
      <c r="N11" s="56">
        <v>2</v>
      </c>
      <c r="O11" s="56">
        <v>4</v>
      </c>
      <c r="P11" s="56">
        <v>2</v>
      </c>
      <c r="Q11" s="51">
        <v>4</v>
      </c>
      <c r="R11" s="56">
        <v>2</v>
      </c>
      <c r="S11" s="51">
        <v>4</v>
      </c>
      <c r="T11" s="56">
        <v>2</v>
      </c>
      <c r="U11" s="94">
        <v>2</v>
      </c>
      <c r="V11" s="111"/>
      <c r="W11" s="210" t="s">
        <v>42</v>
      </c>
      <c r="X11" s="96">
        <f aca="true" t="shared" si="0" ref="X11:X19">SUM(E11:W11)</f>
        <v>48</v>
      </c>
      <c r="Y11" s="186" t="s">
        <v>42</v>
      </c>
      <c r="Z11" s="63">
        <v>2</v>
      </c>
      <c r="AA11" s="56">
        <v>4</v>
      </c>
      <c r="AB11" s="56">
        <v>2</v>
      </c>
      <c r="AC11" s="56">
        <v>2</v>
      </c>
      <c r="AD11" s="56">
        <v>2</v>
      </c>
      <c r="AE11" s="56">
        <v>2</v>
      </c>
      <c r="AF11" s="56">
        <v>2</v>
      </c>
      <c r="AG11" s="56">
        <v>2</v>
      </c>
      <c r="AH11" s="56">
        <v>2</v>
      </c>
      <c r="AI11" s="56">
        <v>2</v>
      </c>
      <c r="AJ11" s="56">
        <v>2</v>
      </c>
      <c r="AK11" s="56">
        <v>2</v>
      </c>
      <c r="AL11" s="56">
        <v>2</v>
      </c>
      <c r="AM11" s="56">
        <v>2</v>
      </c>
      <c r="AN11" s="56">
        <v>4</v>
      </c>
      <c r="AO11" s="56"/>
      <c r="AP11" s="56">
        <v>4</v>
      </c>
      <c r="AQ11" s="56">
        <v>4</v>
      </c>
      <c r="AR11" s="56">
        <v>4</v>
      </c>
      <c r="AS11" s="56">
        <v>4</v>
      </c>
      <c r="AT11" s="56">
        <v>4</v>
      </c>
      <c r="AU11" s="56">
        <v>4</v>
      </c>
      <c r="AV11" s="56">
        <v>4</v>
      </c>
      <c r="AW11" s="187">
        <v>4</v>
      </c>
      <c r="AX11" s="231" t="s">
        <v>54</v>
      </c>
      <c r="AY11" s="58">
        <f>SUM(Z11:AX11)</f>
        <v>66</v>
      </c>
      <c r="AZ11" s="54" t="s">
        <v>42</v>
      </c>
      <c r="BA11" s="54" t="s">
        <v>42</v>
      </c>
      <c r="BB11" s="54" t="s">
        <v>42</v>
      </c>
      <c r="BC11" s="54" t="s">
        <v>42</v>
      </c>
      <c r="BD11" s="54" t="s">
        <v>42</v>
      </c>
      <c r="BE11" s="54" t="s">
        <v>42</v>
      </c>
      <c r="BF11" s="54" t="s">
        <v>42</v>
      </c>
      <c r="BG11" s="54" t="s">
        <v>42</v>
      </c>
      <c r="BH11" s="58">
        <v>114</v>
      </c>
    </row>
    <row r="12" spans="1:60" ht="16.5" customHeight="1">
      <c r="A12" s="405"/>
      <c r="B12" s="245" t="s">
        <v>243</v>
      </c>
      <c r="C12" s="240" t="s">
        <v>26</v>
      </c>
      <c r="D12" s="11" t="s">
        <v>8</v>
      </c>
      <c r="E12" s="51">
        <v>2</v>
      </c>
      <c r="F12" s="51">
        <v>2</v>
      </c>
      <c r="G12" s="51">
        <v>2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1">
        <v>2</v>
      </c>
      <c r="R12" s="56">
        <v>2</v>
      </c>
      <c r="S12" s="51">
        <v>2</v>
      </c>
      <c r="T12" s="56">
        <v>2</v>
      </c>
      <c r="U12" s="94">
        <v>2</v>
      </c>
      <c r="V12" s="95"/>
      <c r="W12" s="210" t="s">
        <v>42</v>
      </c>
      <c r="X12" s="96">
        <f t="shared" si="0"/>
        <v>34</v>
      </c>
      <c r="Y12" s="186" t="s">
        <v>42</v>
      </c>
      <c r="Z12" s="56">
        <v>2</v>
      </c>
      <c r="AA12" s="56">
        <v>2</v>
      </c>
      <c r="AB12" s="56">
        <v>2</v>
      </c>
      <c r="AC12" s="56">
        <v>2</v>
      </c>
      <c r="AD12" s="56">
        <v>2</v>
      </c>
      <c r="AE12" s="56">
        <v>2</v>
      </c>
      <c r="AF12" s="56">
        <v>2</v>
      </c>
      <c r="AG12" s="56">
        <v>2</v>
      </c>
      <c r="AH12" s="56">
        <v>2</v>
      </c>
      <c r="AI12" s="56">
        <v>2</v>
      </c>
      <c r="AJ12" s="56">
        <v>2</v>
      </c>
      <c r="AK12" s="56">
        <v>2</v>
      </c>
      <c r="AL12" s="56">
        <v>2</v>
      </c>
      <c r="AM12" s="56">
        <v>2</v>
      </c>
      <c r="AN12" s="56">
        <v>4</v>
      </c>
      <c r="AO12" s="56"/>
      <c r="AP12" s="56">
        <v>2</v>
      </c>
      <c r="AQ12" s="56">
        <v>4</v>
      </c>
      <c r="AR12" s="56">
        <v>2</v>
      </c>
      <c r="AS12" s="117">
        <v>2</v>
      </c>
      <c r="AT12" s="56">
        <v>2</v>
      </c>
      <c r="AU12" s="56">
        <v>4</v>
      </c>
      <c r="AV12" s="56">
        <v>2</v>
      </c>
      <c r="AW12" s="187">
        <v>1</v>
      </c>
      <c r="AX12" s="231" t="s">
        <v>54</v>
      </c>
      <c r="AY12" s="58">
        <f>SUM(Z12:AX12)</f>
        <v>51</v>
      </c>
      <c r="AZ12" s="54" t="s">
        <v>42</v>
      </c>
      <c r="BA12" s="54" t="s">
        <v>42</v>
      </c>
      <c r="BB12" s="54" t="s">
        <v>42</v>
      </c>
      <c r="BC12" s="54" t="s">
        <v>42</v>
      </c>
      <c r="BD12" s="54" t="s">
        <v>42</v>
      </c>
      <c r="BE12" s="54" t="s">
        <v>42</v>
      </c>
      <c r="BF12" s="54" t="s">
        <v>42</v>
      </c>
      <c r="BG12" s="54" t="s">
        <v>42</v>
      </c>
      <c r="BH12" s="58">
        <v>85</v>
      </c>
    </row>
    <row r="13" spans="1:60" ht="16.5" customHeight="1">
      <c r="A13" s="405"/>
      <c r="B13" s="162" t="s">
        <v>244</v>
      </c>
      <c r="C13" s="240" t="s">
        <v>27</v>
      </c>
      <c r="D13" s="11" t="s">
        <v>8</v>
      </c>
      <c r="E13" s="51"/>
      <c r="F13" s="51">
        <v>2</v>
      </c>
      <c r="G13" s="51">
        <v>4</v>
      </c>
      <c r="H13" s="56">
        <v>4</v>
      </c>
      <c r="I13" s="56">
        <v>4</v>
      </c>
      <c r="J13" s="56">
        <v>2</v>
      </c>
      <c r="K13" s="56">
        <v>4</v>
      </c>
      <c r="L13" s="56">
        <v>4</v>
      </c>
      <c r="M13" s="56">
        <v>2</v>
      </c>
      <c r="N13" s="56">
        <v>2</v>
      </c>
      <c r="O13" s="56">
        <v>2</v>
      </c>
      <c r="P13" s="56">
        <v>2</v>
      </c>
      <c r="Q13" s="51">
        <v>4</v>
      </c>
      <c r="R13" s="56">
        <v>4</v>
      </c>
      <c r="S13" s="51">
        <v>4</v>
      </c>
      <c r="T13" s="56">
        <v>4</v>
      </c>
      <c r="U13" s="94">
        <v>2</v>
      </c>
      <c r="V13" s="95"/>
      <c r="W13" s="210" t="s">
        <v>42</v>
      </c>
      <c r="X13" s="96">
        <f t="shared" si="0"/>
        <v>50</v>
      </c>
      <c r="Y13" s="186" t="s">
        <v>42</v>
      </c>
      <c r="Z13" s="63"/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2</v>
      </c>
      <c r="AJ13" s="56">
        <v>2</v>
      </c>
      <c r="AK13" s="56">
        <v>2</v>
      </c>
      <c r="AL13" s="56">
        <v>2</v>
      </c>
      <c r="AM13" s="56">
        <v>2</v>
      </c>
      <c r="AN13" s="56">
        <v>4</v>
      </c>
      <c r="AO13" s="56"/>
      <c r="AP13" s="56">
        <v>4</v>
      </c>
      <c r="AQ13" s="56">
        <v>2</v>
      </c>
      <c r="AR13" s="56">
        <v>4</v>
      </c>
      <c r="AS13" s="57">
        <v>2</v>
      </c>
      <c r="AT13" s="56">
        <v>4</v>
      </c>
      <c r="AU13" s="56">
        <v>2</v>
      </c>
      <c r="AV13" s="56">
        <v>4</v>
      </c>
      <c r="AW13" s="187">
        <v>2</v>
      </c>
      <c r="AX13" s="231" t="s">
        <v>54</v>
      </c>
      <c r="AY13" s="58">
        <f>SUM(Z13:AX13)</f>
        <v>54</v>
      </c>
      <c r="AZ13" s="54" t="s">
        <v>42</v>
      </c>
      <c r="BA13" s="54" t="s">
        <v>42</v>
      </c>
      <c r="BB13" s="54" t="s">
        <v>42</v>
      </c>
      <c r="BC13" s="54" t="s">
        <v>42</v>
      </c>
      <c r="BD13" s="54" t="s">
        <v>42</v>
      </c>
      <c r="BE13" s="54" t="s">
        <v>42</v>
      </c>
      <c r="BF13" s="54" t="s">
        <v>42</v>
      </c>
      <c r="BG13" s="54" t="s">
        <v>42</v>
      </c>
      <c r="BH13" s="58">
        <v>104</v>
      </c>
    </row>
    <row r="14" spans="1:60" ht="28.5" customHeight="1">
      <c r="A14" s="405"/>
      <c r="B14" s="162" t="s">
        <v>245</v>
      </c>
      <c r="C14" s="246" t="s">
        <v>28</v>
      </c>
      <c r="D14" s="11" t="s">
        <v>8</v>
      </c>
      <c r="E14" s="51"/>
      <c r="F14" s="51">
        <v>4</v>
      </c>
      <c r="G14" s="51">
        <v>2</v>
      </c>
      <c r="H14" s="56">
        <v>2</v>
      </c>
      <c r="I14" s="56">
        <v>2</v>
      </c>
      <c r="J14" s="56">
        <v>4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94"/>
      <c r="V14" s="95"/>
      <c r="W14" s="210" t="s">
        <v>42</v>
      </c>
      <c r="X14" s="96">
        <f t="shared" si="0"/>
        <v>34</v>
      </c>
      <c r="Y14" s="186" t="s">
        <v>42</v>
      </c>
      <c r="Z14" s="188"/>
      <c r="AA14" s="56">
        <v>2</v>
      </c>
      <c r="AB14" s="56"/>
      <c r="AC14" s="56">
        <v>2</v>
      </c>
      <c r="AD14" s="56"/>
      <c r="AE14" s="56">
        <v>2</v>
      </c>
      <c r="AF14" s="56"/>
      <c r="AG14" s="56">
        <v>2</v>
      </c>
      <c r="AH14" s="56"/>
      <c r="AI14" s="56">
        <v>2</v>
      </c>
      <c r="AJ14" s="56"/>
      <c r="AK14" s="56"/>
      <c r="AL14" s="56">
        <v>1</v>
      </c>
      <c r="AM14" s="56">
        <v>2</v>
      </c>
      <c r="AN14" s="56">
        <v>2</v>
      </c>
      <c r="AO14" s="56"/>
      <c r="AP14" s="57">
        <v>2</v>
      </c>
      <c r="AQ14" s="56">
        <v>2</v>
      </c>
      <c r="AR14" s="56">
        <v>2</v>
      </c>
      <c r="AS14" s="56">
        <v>2</v>
      </c>
      <c r="AT14" s="57">
        <v>2</v>
      </c>
      <c r="AU14" s="57">
        <v>2</v>
      </c>
      <c r="AV14" s="56">
        <v>2</v>
      </c>
      <c r="AW14" s="187">
        <v>2</v>
      </c>
      <c r="AX14" s="231" t="s">
        <v>54</v>
      </c>
      <c r="AY14" s="58">
        <f>SUM(Z14:AX14)</f>
        <v>31</v>
      </c>
      <c r="AZ14" s="54" t="s">
        <v>42</v>
      </c>
      <c r="BA14" s="54" t="s">
        <v>42</v>
      </c>
      <c r="BB14" s="54" t="s">
        <v>42</v>
      </c>
      <c r="BC14" s="54" t="s">
        <v>42</v>
      </c>
      <c r="BD14" s="54" t="s">
        <v>42</v>
      </c>
      <c r="BE14" s="54" t="s">
        <v>42</v>
      </c>
      <c r="BF14" s="54" t="s">
        <v>42</v>
      </c>
      <c r="BG14" s="54" t="s">
        <v>42</v>
      </c>
      <c r="BH14" s="58">
        <v>65</v>
      </c>
    </row>
    <row r="15" spans="1:60" ht="16.5" customHeight="1">
      <c r="A15" s="405"/>
      <c r="B15" s="162" t="s">
        <v>246</v>
      </c>
      <c r="C15" s="243" t="s">
        <v>24</v>
      </c>
      <c r="D15" s="11" t="s">
        <v>8</v>
      </c>
      <c r="E15" s="51"/>
      <c r="F15" s="51">
        <v>2</v>
      </c>
      <c r="G15" s="51">
        <v>2</v>
      </c>
      <c r="H15" s="56">
        <v>2</v>
      </c>
      <c r="I15" s="56">
        <v>2</v>
      </c>
      <c r="J15" s="56">
        <v>2</v>
      </c>
      <c r="K15" s="56">
        <v>4</v>
      </c>
      <c r="L15" s="56">
        <v>2</v>
      </c>
      <c r="M15" s="56">
        <v>2</v>
      </c>
      <c r="N15" s="56">
        <v>2</v>
      </c>
      <c r="O15" s="56">
        <v>2</v>
      </c>
      <c r="P15" s="59">
        <v>2</v>
      </c>
      <c r="Q15" s="56">
        <v>2</v>
      </c>
      <c r="R15" s="56">
        <v>2</v>
      </c>
      <c r="S15" s="56">
        <v>2</v>
      </c>
      <c r="T15" s="56">
        <v>4</v>
      </c>
      <c r="U15" s="94"/>
      <c r="V15" s="95"/>
      <c r="W15" s="210" t="s">
        <v>42</v>
      </c>
      <c r="X15" s="96">
        <f t="shared" si="0"/>
        <v>34</v>
      </c>
      <c r="Y15" s="186" t="s">
        <v>42</v>
      </c>
      <c r="Z15" s="63"/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2</v>
      </c>
      <c r="AM15" s="56">
        <v>2</v>
      </c>
      <c r="AN15" s="117"/>
      <c r="AO15" s="56"/>
      <c r="AP15" s="56">
        <v>2</v>
      </c>
      <c r="AQ15" s="56">
        <v>2</v>
      </c>
      <c r="AR15" s="56"/>
      <c r="AS15" s="56"/>
      <c r="AT15" s="57"/>
      <c r="AU15" s="57"/>
      <c r="AV15" s="56"/>
      <c r="AW15" s="187"/>
      <c r="AX15" s="231" t="s">
        <v>54</v>
      </c>
      <c r="AY15" s="58">
        <f>SUM(Z15:AX15)</f>
        <v>30</v>
      </c>
      <c r="AZ15" s="54" t="s">
        <v>42</v>
      </c>
      <c r="BA15" s="54" t="s">
        <v>42</v>
      </c>
      <c r="BB15" s="54" t="s">
        <v>42</v>
      </c>
      <c r="BC15" s="54" t="s">
        <v>42</v>
      </c>
      <c r="BD15" s="54" t="s">
        <v>42</v>
      </c>
      <c r="BE15" s="54" t="s">
        <v>42</v>
      </c>
      <c r="BF15" s="54" t="s">
        <v>42</v>
      </c>
      <c r="BG15" s="54" t="s">
        <v>42</v>
      </c>
      <c r="BH15" s="58">
        <v>64</v>
      </c>
    </row>
    <row r="16" spans="1:60" ht="16.5" customHeight="1">
      <c r="A16" s="405"/>
      <c r="B16" s="162" t="str">
        <f>'[1]Лист1'!A19</f>
        <v>ПУД.10</v>
      </c>
      <c r="C16" s="243" t="str">
        <f>'[1]Лист1'!B19</f>
        <v>Математика</v>
      </c>
      <c r="D16" s="11" t="s">
        <v>8</v>
      </c>
      <c r="E16" s="56">
        <v>2</v>
      </c>
      <c r="F16" s="56">
        <v>4</v>
      </c>
      <c r="G16" s="56">
        <v>2</v>
      </c>
      <c r="H16" s="56">
        <v>4</v>
      </c>
      <c r="I16" s="56">
        <v>2</v>
      </c>
      <c r="J16" s="56">
        <v>4</v>
      </c>
      <c r="K16" s="56">
        <v>2</v>
      </c>
      <c r="L16" s="56">
        <v>4</v>
      </c>
      <c r="M16" s="56">
        <v>2</v>
      </c>
      <c r="N16" s="56">
        <v>4</v>
      </c>
      <c r="O16" s="56">
        <v>2</v>
      </c>
      <c r="P16" s="56">
        <v>4</v>
      </c>
      <c r="Q16" s="56">
        <v>2</v>
      </c>
      <c r="R16" s="56">
        <v>4</v>
      </c>
      <c r="S16" s="56">
        <v>2</v>
      </c>
      <c r="T16" s="56">
        <v>4</v>
      </c>
      <c r="U16" s="94">
        <v>1</v>
      </c>
      <c r="V16" s="69"/>
      <c r="W16" s="329" t="s">
        <v>54</v>
      </c>
      <c r="X16" s="96">
        <f t="shared" si="0"/>
        <v>49</v>
      </c>
      <c r="Y16" s="186" t="s">
        <v>42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62"/>
      <c r="AQ16" s="202"/>
      <c r="AR16" s="63"/>
      <c r="AS16" s="56"/>
      <c r="AT16" s="57"/>
      <c r="AU16" s="57"/>
      <c r="AV16" s="56"/>
      <c r="AW16" s="187"/>
      <c r="AX16" s="82"/>
      <c r="AY16" s="58"/>
      <c r="AZ16" s="54" t="s">
        <v>42</v>
      </c>
      <c r="BA16" s="54" t="s">
        <v>42</v>
      </c>
      <c r="BB16" s="54" t="s">
        <v>42</v>
      </c>
      <c r="BC16" s="54" t="s">
        <v>42</v>
      </c>
      <c r="BD16" s="54" t="s">
        <v>42</v>
      </c>
      <c r="BE16" s="54" t="s">
        <v>42</v>
      </c>
      <c r="BF16" s="54" t="s">
        <v>42</v>
      </c>
      <c r="BG16" s="54" t="s">
        <v>42</v>
      </c>
      <c r="BH16" s="58">
        <v>49</v>
      </c>
    </row>
    <row r="17" spans="1:60" ht="16.5" customHeight="1">
      <c r="A17" s="405"/>
      <c r="B17" s="162" t="str">
        <f>'[1]Лист1'!A20</f>
        <v>ПУД.11</v>
      </c>
      <c r="C17" s="240" t="str">
        <f>'[1]Лист1'!B20</f>
        <v>Информатика и ИКТ</v>
      </c>
      <c r="D17" s="11" t="s">
        <v>10</v>
      </c>
      <c r="E17" s="56"/>
      <c r="F17" s="56">
        <v>6</v>
      </c>
      <c r="G17" s="56">
        <v>4</v>
      </c>
      <c r="H17" s="56">
        <v>4</v>
      </c>
      <c r="I17" s="56">
        <v>6</v>
      </c>
      <c r="J17" s="56">
        <v>4</v>
      </c>
      <c r="K17" s="56">
        <v>4</v>
      </c>
      <c r="L17" s="56">
        <v>4</v>
      </c>
      <c r="M17" s="56">
        <v>4</v>
      </c>
      <c r="N17" s="56">
        <v>4</v>
      </c>
      <c r="O17" s="56">
        <v>4</v>
      </c>
      <c r="P17" s="56">
        <v>4</v>
      </c>
      <c r="Q17" s="56">
        <v>4</v>
      </c>
      <c r="R17" s="56">
        <v>4</v>
      </c>
      <c r="S17" s="56">
        <v>4</v>
      </c>
      <c r="T17" s="56">
        <v>6</v>
      </c>
      <c r="U17" s="94">
        <v>2</v>
      </c>
      <c r="V17" s="69"/>
      <c r="W17" s="210" t="s">
        <v>42</v>
      </c>
      <c r="X17" s="96">
        <f t="shared" si="0"/>
        <v>68</v>
      </c>
      <c r="Y17" s="186" t="s">
        <v>42</v>
      </c>
      <c r="Z17" s="63">
        <v>2</v>
      </c>
      <c r="AA17" s="56">
        <v>4</v>
      </c>
      <c r="AB17" s="56">
        <v>4</v>
      </c>
      <c r="AC17" s="56">
        <v>4</v>
      </c>
      <c r="AD17" s="57">
        <v>4</v>
      </c>
      <c r="AE17" s="56">
        <v>4</v>
      </c>
      <c r="AF17" s="56">
        <v>4</v>
      </c>
      <c r="AG17" s="56">
        <v>4</v>
      </c>
      <c r="AH17" s="56">
        <v>4</v>
      </c>
      <c r="AI17" s="56">
        <v>4</v>
      </c>
      <c r="AJ17" s="56">
        <v>6</v>
      </c>
      <c r="AK17" s="56">
        <v>6</v>
      </c>
      <c r="AL17" s="56">
        <v>6</v>
      </c>
      <c r="AM17" s="56"/>
      <c r="AN17" s="56">
        <v>6</v>
      </c>
      <c r="AO17" s="56"/>
      <c r="AP17" s="56">
        <v>8</v>
      </c>
      <c r="AQ17" s="56">
        <v>8</v>
      </c>
      <c r="AR17" s="56">
        <v>8</v>
      </c>
      <c r="AS17" s="56">
        <v>6</v>
      </c>
      <c r="AT17" s="57">
        <v>6</v>
      </c>
      <c r="AU17" s="57">
        <v>4</v>
      </c>
      <c r="AV17" s="56">
        <v>4</v>
      </c>
      <c r="AW17" s="187">
        <v>8</v>
      </c>
      <c r="AX17" s="326" t="s">
        <v>16</v>
      </c>
      <c r="AY17" s="58">
        <f>SUM(Z17:AX17)</f>
        <v>114</v>
      </c>
      <c r="AZ17" s="54" t="s">
        <v>42</v>
      </c>
      <c r="BA17" s="54" t="s">
        <v>42</v>
      </c>
      <c r="BB17" s="54" t="s">
        <v>42</v>
      </c>
      <c r="BC17" s="54" t="s">
        <v>42</v>
      </c>
      <c r="BD17" s="54" t="s">
        <v>42</v>
      </c>
      <c r="BE17" s="54" t="s">
        <v>42</v>
      </c>
      <c r="BF17" s="54" t="s">
        <v>42</v>
      </c>
      <c r="BG17" s="54" t="s">
        <v>42</v>
      </c>
      <c r="BH17" s="58">
        <v>182</v>
      </c>
    </row>
    <row r="18" spans="1:60" ht="16.5" customHeight="1">
      <c r="A18" s="405"/>
      <c r="B18" s="162"/>
      <c r="C18" s="240"/>
      <c r="D18" s="11" t="s">
        <v>10</v>
      </c>
      <c r="E18" s="68"/>
      <c r="F18" s="51">
        <v>2</v>
      </c>
      <c r="G18" s="51">
        <v>4</v>
      </c>
      <c r="H18" s="56">
        <v>2</v>
      </c>
      <c r="I18" s="56">
        <v>4</v>
      </c>
      <c r="J18" s="56">
        <v>2</v>
      </c>
      <c r="K18" s="56">
        <v>4</v>
      </c>
      <c r="L18" s="56">
        <v>2</v>
      </c>
      <c r="M18" s="56">
        <v>4</v>
      </c>
      <c r="N18" s="56">
        <v>2</v>
      </c>
      <c r="O18" s="56">
        <v>4</v>
      </c>
      <c r="P18" s="56">
        <v>4</v>
      </c>
      <c r="Q18" s="51">
        <v>4</v>
      </c>
      <c r="R18" s="56">
        <v>4</v>
      </c>
      <c r="S18" s="51">
        <v>4</v>
      </c>
      <c r="T18" s="56">
        <v>4</v>
      </c>
      <c r="U18" s="94">
        <v>1</v>
      </c>
      <c r="V18" s="69"/>
      <c r="W18" s="325" t="s">
        <v>16</v>
      </c>
      <c r="X18" s="96">
        <f t="shared" si="0"/>
        <v>51</v>
      </c>
      <c r="Y18" s="186" t="s">
        <v>42</v>
      </c>
      <c r="Z18" s="63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7"/>
      <c r="AU18" s="57"/>
      <c r="AV18" s="56"/>
      <c r="AW18" s="187"/>
      <c r="AX18" s="82"/>
      <c r="AY18" s="58"/>
      <c r="AZ18" s="54" t="s">
        <v>42</v>
      </c>
      <c r="BA18" s="54" t="s">
        <v>42</v>
      </c>
      <c r="BB18" s="54" t="s">
        <v>42</v>
      </c>
      <c r="BC18" s="54" t="s">
        <v>42</v>
      </c>
      <c r="BD18" s="54" t="s">
        <v>42</v>
      </c>
      <c r="BE18" s="54" t="s">
        <v>42</v>
      </c>
      <c r="BF18" s="54" t="s">
        <v>42</v>
      </c>
      <c r="BG18" s="54" t="s">
        <v>42</v>
      </c>
      <c r="BH18" s="58">
        <v>51</v>
      </c>
    </row>
    <row r="19" spans="1:60" ht="29.25" customHeight="1">
      <c r="A19" s="405"/>
      <c r="B19" s="162" t="s">
        <v>13</v>
      </c>
      <c r="C19" s="252" t="s">
        <v>14</v>
      </c>
      <c r="D19" s="119" t="s">
        <v>10</v>
      </c>
      <c r="E19" s="217"/>
      <c r="F19" s="217">
        <v>2</v>
      </c>
      <c r="G19" s="217">
        <v>2</v>
      </c>
      <c r="H19" s="217">
        <v>2</v>
      </c>
      <c r="I19" s="217">
        <v>2</v>
      </c>
      <c r="J19" s="217">
        <v>2</v>
      </c>
      <c r="K19" s="217">
        <v>2</v>
      </c>
      <c r="L19" s="217">
        <v>2</v>
      </c>
      <c r="M19" s="217">
        <v>6</v>
      </c>
      <c r="N19" s="253">
        <v>4</v>
      </c>
      <c r="O19" s="217">
        <v>6</v>
      </c>
      <c r="P19" s="217">
        <v>2</v>
      </c>
      <c r="Q19" s="217">
        <v>4</v>
      </c>
      <c r="R19" s="217"/>
      <c r="S19" s="217"/>
      <c r="T19" s="253"/>
      <c r="U19" s="217"/>
      <c r="V19" s="218"/>
      <c r="X19" s="115">
        <f t="shared" si="0"/>
        <v>36</v>
      </c>
      <c r="Y19" s="186" t="s">
        <v>42</v>
      </c>
      <c r="Z19" s="91"/>
      <c r="AA19" s="217"/>
      <c r="AB19" s="217"/>
      <c r="AC19" s="217"/>
      <c r="AD19" s="254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>
        <v>36</v>
      </c>
      <c r="AP19" s="217"/>
      <c r="AQ19" s="217"/>
      <c r="AR19" s="217"/>
      <c r="AS19" s="217"/>
      <c r="AT19" s="217"/>
      <c r="AU19" s="217"/>
      <c r="AV19" s="217"/>
      <c r="AW19" s="255"/>
      <c r="AX19" s="328" t="s">
        <v>54</v>
      </c>
      <c r="AY19" s="256">
        <f>SUM(Z19:AX19)</f>
        <v>36</v>
      </c>
      <c r="AZ19" s="54" t="s">
        <v>42</v>
      </c>
      <c r="BA19" s="54" t="s">
        <v>42</v>
      </c>
      <c r="BB19" s="54" t="s">
        <v>42</v>
      </c>
      <c r="BC19" s="54" t="s">
        <v>42</v>
      </c>
      <c r="BD19" s="54" t="s">
        <v>42</v>
      </c>
      <c r="BE19" s="54" t="s">
        <v>42</v>
      </c>
      <c r="BF19" s="54" t="s">
        <v>42</v>
      </c>
      <c r="BG19" s="54" t="s">
        <v>42</v>
      </c>
      <c r="BH19" s="97">
        <v>72</v>
      </c>
    </row>
    <row r="20" spans="1:60" ht="18.75" customHeight="1">
      <c r="A20" s="405"/>
      <c r="B20" s="162" t="s">
        <v>168</v>
      </c>
      <c r="C20" s="250" t="s">
        <v>24</v>
      </c>
      <c r="D20" s="120" t="s">
        <v>10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54"/>
      <c r="O20" s="116"/>
      <c r="P20" s="116"/>
      <c r="Q20" s="116"/>
      <c r="R20" s="116"/>
      <c r="S20" s="116"/>
      <c r="T20" s="154"/>
      <c r="U20" s="116"/>
      <c r="V20" s="52"/>
      <c r="W20" s="52" t="s">
        <v>42</v>
      </c>
      <c r="X20" s="96"/>
      <c r="Y20" s="186" t="s">
        <v>42</v>
      </c>
      <c r="Z20" s="229"/>
      <c r="AA20" s="116">
        <v>2</v>
      </c>
      <c r="AB20" s="116">
        <v>2</v>
      </c>
      <c r="AC20" s="116">
        <v>2</v>
      </c>
      <c r="AD20" s="230">
        <v>2</v>
      </c>
      <c r="AE20" s="116">
        <v>2</v>
      </c>
      <c r="AF20" s="116">
        <v>2</v>
      </c>
      <c r="AG20" s="116">
        <v>2</v>
      </c>
      <c r="AH20" s="116">
        <v>2</v>
      </c>
      <c r="AI20" s="116">
        <v>2</v>
      </c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/>
      <c r="AP20" s="116"/>
      <c r="AQ20" s="116">
        <v>2</v>
      </c>
      <c r="AR20" s="116">
        <v>2</v>
      </c>
      <c r="AS20" s="116">
        <v>2</v>
      </c>
      <c r="AT20" s="116">
        <v>2</v>
      </c>
      <c r="AU20" s="116">
        <v>2</v>
      </c>
      <c r="AV20" s="116">
        <v>2</v>
      </c>
      <c r="AW20" s="273"/>
      <c r="AX20" s="330" t="s">
        <v>54</v>
      </c>
      <c r="AY20" s="263">
        <f>SUM(Z20:AX20)</f>
        <v>40</v>
      </c>
      <c r="AZ20" s="54" t="s">
        <v>42</v>
      </c>
      <c r="BA20" s="54" t="s">
        <v>42</v>
      </c>
      <c r="BB20" s="54" t="s">
        <v>42</v>
      </c>
      <c r="BC20" s="54" t="s">
        <v>42</v>
      </c>
      <c r="BD20" s="54" t="s">
        <v>42</v>
      </c>
      <c r="BE20" s="54" t="s">
        <v>42</v>
      </c>
      <c r="BF20" s="54" t="s">
        <v>42</v>
      </c>
      <c r="BG20" s="54" t="s">
        <v>42</v>
      </c>
      <c r="BH20" s="97">
        <v>40</v>
      </c>
    </row>
    <row r="21" spans="1:60" ht="68.25" customHeight="1">
      <c r="A21" s="405"/>
      <c r="B21" s="251" t="s">
        <v>17</v>
      </c>
      <c r="C21" s="264" t="s">
        <v>166</v>
      </c>
      <c r="D21" s="342" t="s">
        <v>8</v>
      </c>
      <c r="E21" s="265"/>
      <c r="F21" s="109"/>
      <c r="G21" s="109"/>
      <c r="H21" s="67"/>
      <c r="I21" s="67"/>
      <c r="J21" s="67"/>
      <c r="K21" s="67"/>
      <c r="L21" s="67"/>
      <c r="M21" s="67"/>
      <c r="N21" s="67"/>
      <c r="O21" s="67"/>
      <c r="P21" s="67"/>
      <c r="Q21" s="109"/>
      <c r="R21" s="67"/>
      <c r="S21" s="109"/>
      <c r="T21" s="67"/>
      <c r="U21" s="110"/>
      <c r="V21" s="111"/>
      <c r="W21" s="210" t="s">
        <v>42</v>
      </c>
      <c r="X21" s="112"/>
      <c r="Y21" s="186" t="s">
        <v>42</v>
      </c>
      <c r="Z21" s="257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9"/>
      <c r="AL21" s="350"/>
      <c r="AM21" s="258"/>
      <c r="AN21" s="258"/>
      <c r="AO21" s="258"/>
      <c r="AP21" s="259"/>
      <c r="AQ21" s="259"/>
      <c r="AR21" s="259"/>
      <c r="AS21" s="258"/>
      <c r="AT21" s="260"/>
      <c r="AU21" s="259"/>
      <c r="AV21" s="258"/>
      <c r="AW21" s="261"/>
      <c r="AX21" s="343"/>
      <c r="AY21" s="262"/>
      <c r="AZ21" s="54" t="s">
        <v>42</v>
      </c>
      <c r="BA21" s="54" t="s">
        <v>42</v>
      </c>
      <c r="BB21" s="54" t="s">
        <v>42</v>
      </c>
      <c r="BC21" s="54" t="s">
        <v>42</v>
      </c>
      <c r="BD21" s="54" t="s">
        <v>42</v>
      </c>
      <c r="BE21" s="54" t="s">
        <v>42</v>
      </c>
      <c r="BF21" s="54" t="s">
        <v>42</v>
      </c>
      <c r="BG21" s="54" t="s">
        <v>42</v>
      </c>
      <c r="BH21" s="58"/>
    </row>
    <row r="22" spans="1:60" ht="16.5" customHeight="1">
      <c r="A22" s="405"/>
      <c r="B22" s="391" t="s">
        <v>155</v>
      </c>
      <c r="C22" s="393" t="s">
        <v>156</v>
      </c>
      <c r="D22" s="227" t="s">
        <v>10</v>
      </c>
      <c r="E22" s="51"/>
      <c r="F22" s="51">
        <v>4</v>
      </c>
      <c r="G22" s="51">
        <v>4</v>
      </c>
      <c r="H22" s="56">
        <v>4</v>
      </c>
      <c r="I22" s="56">
        <v>2</v>
      </c>
      <c r="J22" s="56">
        <v>6</v>
      </c>
      <c r="K22" s="56">
        <v>2</v>
      </c>
      <c r="L22" s="56">
        <v>6</v>
      </c>
      <c r="M22" s="56">
        <v>2</v>
      </c>
      <c r="N22" s="56">
        <v>6</v>
      </c>
      <c r="O22" s="56">
        <v>2</v>
      </c>
      <c r="P22" s="56">
        <v>6</v>
      </c>
      <c r="Q22" s="51">
        <v>2</v>
      </c>
      <c r="R22" s="56">
        <v>6</v>
      </c>
      <c r="S22" s="51">
        <v>6</v>
      </c>
      <c r="T22" s="56">
        <v>2</v>
      </c>
      <c r="U22" s="94">
        <v>6</v>
      </c>
      <c r="V22" s="95"/>
      <c r="W22" s="328" t="s">
        <v>54</v>
      </c>
      <c r="X22" s="96">
        <f>SUM(E22:W22)</f>
        <v>66</v>
      </c>
      <c r="Y22" s="186" t="s">
        <v>42</v>
      </c>
      <c r="Z22" s="63"/>
      <c r="AA22" s="56">
        <v>8</v>
      </c>
      <c r="AB22" s="56">
        <v>8</v>
      </c>
      <c r="AC22" s="56">
        <v>8</v>
      </c>
      <c r="AD22" s="56">
        <v>8</v>
      </c>
      <c r="AE22" s="56">
        <v>8</v>
      </c>
      <c r="AF22" s="56">
        <v>8</v>
      </c>
      <c r="AG22" s="56">
        <v>8</v>
      </c>
      <c r="AH22" s="56">
        <v>8</v>
      </c>
      <c r="AI22" s="56">
        <v>8</v>
      </c>
      <c r="AJ22" s="56">
        <v>8</v>
      </c>
      <c r="AK22" s="62">
        <v>4</v>
      </c>
      <c r="AL22" s="44">
        <v>5</v>
      </c>
      <c r="AM22" s="348">
        <v>6</v>
      </c>
      <c r="AN22" s="56"/>
      <c r="AO22" s="56"/>
      <c r="AP22" s="56"/>
      <c r="AQ22" s="56"/>
      <c r="AR22" s="60"/>
      <c r="AS22" s="56"/>
      <c r="AT22" s="184"/>
      <c r="AU22" s="51"/>
      <c r="AV22" s="56"/>
      <c r="AW22" s="187"/>
      <c r="AX22" s="326" t="s">
        <v>16</v>
      </c>
      <c r="AY22" s="58">
        <f>SUM(Z22:AX22)</f>
        <v>95</v>
      </c>
      <c r="AZ22" s="54" t="s">
        <v>42</v>
      </c>
      <c r="BA22" s="54" t="s">
        <v>42</v>
      </c>
      <c r="BB22" s="54" t="s">
        <v>42</v>
      </c>
      <c r="BC22" s="54" t="s">
        <v>42</v>
      </c>
      <c r="BD22" s="54" t="s">
        <v>42</v>
      </c>
      <c r="BE22" s="54" t="s">
        <v>42</v>
      </c>
      <c r="BF22" s="54" t="s">
        <v>42</v>
      </c>
      <c r="BG22" s="54" t="s">
        <v>42</v>
      </c>
      <c r="BH22" s="58">
        <v>161</v>
      </c>
    </row>
    <row r="23" spans="1:60" ht="14.25" customHeight="1">
      <c r="A23" s="405"/>
      <c r="B23" s="392"/>
      <c r="C23" s="394"/>
      <c r="D23" s="120" t="s">
        <v>9</v>
      </c>
      <c r="E23" s="51"/>
      <c r="F23" s="51"/>
      <c r="G23" s="70"/>
      <c r="H23" s="60"/>
      <c r="I23" s="60"/>
      <c r="J23" s="60"/>
      <c r="K23" s="60"/>
      <c r="L23" s="60"/>
      <c r="M23" s="60"/>
      <c r="N23" s="60"/>
      <c r="O23" s="60"/>
      <c r="P23" s="60"/>
      <c r="Q23" s="70"/>
      <c r="R23" s="60"/>
      <c r="S23" s="60"/>
      <c r="U23" s="60"/>
      <c r="V23" s="114"/>
      <c r="W23" s="52"/>
      <c r="X23" s="115"/>
      <c r="Y23" s="186"/>
      <c r="Z23" s="291"/>
      <c r="AA23" s="292"/>
      <c r="AB23" s="292"/>
      <c r="AC23" s="292"/>
      <c r="AD23" s="293"/>
      <c r="AE23" s="292"/>
      <c r="AF23" s="292"/>
      <c r="AG23" s="292"/>
      <c r="AH23" s="292"/>
      <c r="AI23" s="292"/>
      <c r="AJ23" s="292"/>
      <c r="AK23" s="347"/>
      <c r="AL23" s="278"/>
      <c r="AM23" s="349">
        <v>6</v>
      </c>
      <c r="AN23" s="292"/>
      <c r="AO23" s="292"/>
      <c r="AP23" s="292"/>
      <c r="AR23" s="278"/>
      <c r="AS23" s="291"/>
      <c r="AT23" s="292"/>
      <c r="AU23" s="292"/>
      <c r="AW23" s="294"/>
      <c r="AX23" s="295"/>
      <c r="AY23" s="296">
        <f>SUM(Z23:AX23)</f>
        <v>6</v>
      </c>
      <c r="AZ23" s="54"/>
      <c r="BA23" s="54"/>
      <c r="BB23" s="54"/>
      <c r="BC23" s="54"/>
      <c r="BD23" s="54"/>
      <c r="BE23" s="54"/>
      <c r="BF23" s="54"/>
      <c r="BG23" s="54"/>
      <c r="BH23" s="297">
        <v>6</v>
      </c>
    </row>
    <row r="24" spans="1:60" ht="42.75" customHeight="1">
      <c r="A24" s="405"/>
      <c r="B24" s="302" t="s">
        <v>58</v>
      </c>
      <c r="C24" s="321" t="s">
        <v>167</v>
      </c>
      <c r="D24" s="12" t="s">
        <v>10</v>
      </c>
      <c r="E24" s="79"/>
      <c r="F24" s="51">
        <v>2</v>
      </c>
      <c r="G24" s="70">
        <v>4</v>
      </c>
      <c r="H24" s="60">
        <v>4</v>
      </c>
      <c r="I24" s="60">
        <v>2</v>
      </c>
      <c r="J24" s="60">
        <v>2</v>
      </c>
      <c r="K24" s="60">
        <v>2</v>
      </c>
      <c r="L24" s="60">
        <v>2</v>
      </c>
      <c r="M24" s="60">
        <v>2</v>
      </c>
      <c r="N24" s="60">
        <v>2</v>
      </c>
      <c r="O24" s="60">
        <v>2</v>
      </c>
      <c r="P24" s="60">
        <v>2</v>
      </c>
      <c r="Q24" s="70">
        <v>2</v>
      </c>
      <c r="R24" s="60">
        <v>2</v>
      </c>
      <c r="S24" s="70">
        <v>2</v>
      </c>
      <c r="T24" s="60">
        <v>2</v>
      </c>
      <c r="U24" s="113">
        <v>4</v>
      </c>
      <c r="V24" s="114"/>
      <c r="W24" s="52" t="s">
        <v>42</v>
      </c>
      <c r="X24" s="115">
        <f>SUM(E24:W24)</f>
        <v>38</v>
      </c>
      <c r="Y24" s="186" t="s">
        <v>42</v>
      </c>
      <c r="Z24" s="203"/>
      <c r="AA24" s="70">
        <v>2</v>
      </c>
      <c r="AB24" s="70">
        <v>6</v>
      </c>
      <c r="AC24" s="70">
        <v>4</v>
      </c>
      <c r="AD24" s="70"/>
      <c r="AE24" s="70">
        <v>2</v>
      </c>
      <c r="AF24" s="70">
        <v>4</v>
      </c>
      <c r="AG24" s="70">
        <v>2</v>
      </c>
      <c r="AH24" s="70">
        <v>2</v>
      </c>
      <c r="AI24" s="70">
        <v>4</v>
      </c>
      <c r="AJ24" s="70">
        <v>4</v>
      </c>
      <c r="AK24" s="70">
        <v>2</v>
      </c>
      <c r="AL24" s="117">
        <v>2</v>
      </c>
      <c r="AM24" s="60">
        <v>2</v>
      </c>
      <c r="AN24" s="60">
        <v>2</v>
      </c>
      <c r="AO24" s="60"/>
      <c r="AP24" s="70"/>
      <c r="AQ24" s="70"/>
      <c r="AR24" s="346"/>
      <c r="AS24" s="60"/>
      <c r="AT24" s="70"/>
      <c r="AU24" s="70"/>
      <c r="AV24" s="60"/>
      <c r="AW24" s="191"/>
      <c r="AX24" s="233" t="s">
        <v>54</v>
      </c>
      <c r="AY24" s="172">
        <f>SUM(Z24:AX24)</f>
        <v>38</v>
      </c>
      <c r="AZ24" s="54" t="s">
        <v>42</v>
      </c>
      <c r="BA24" s="54" t="s">
        <v>42</v>
      </c>
      <c r="BB24" s="54" t="s">
        <v>42</v>
      </c>
      <c r="BC24" s="54" t="s">
        <v>42</v>
      </c>
      <c r="BD24" s="54" t="s">
        <v>42</v>
      </c>
      <c r="BE24" s="54" t="s">
        <v>42</v>
      </c>
      <c r="BF24" s="54" t="s">
        <v>42</v>
      </c>
      <c r="BG24" s="54" t="s">
        <v>42</v>
      </c>
      <c r="BH24" s="99">
        <v>76</v>
      </c>
    </row>
    <row r="25" spans="1:60" ht="17.25" customHeight="1">
      <c r="A25" s="405"/>
      <c r="B25" s="105" t="s">
        <v>18</v>
      </c>
      <c r="C25" s="105"/>
      <c r="D25" s="12" t="s">
        <v>10</v>
      </c>
      <c r="E25" s="64"/>
      <c r="F25" s="64"/>
      <c r="G25" s="64"/>
      <c r="H25" s="116"/>
      <c r="I25" s="116"/>
      <c r="J25" s="116"/>
      <c r="K25" s="116"/>
      <c r="L25" s="116"/>
      <c r="M25" s="116"/>
      <c r="N25" s="116"/>
      <c r="O25" s="116"/>
      <c r="P25" s="116"/>
      <c r="Q25" s="64"/>
      <c r="R25" s="116"/>
      <c r="S25" s="64"/>
      <c r="T25" s="116"/>
      <c r="U25" s="102"/>
      <c r="V25" s="96"/>
      <c r="W25" s="52" t="s">
        <v>42</v>
      </c>
      <c r="X25" s="96"/>
      <c r="Y25" s="186" t="s">
        <v>42</v>
      </c>
      <c r="Z25" s="104"/>
      <c r="AA25" s="77"/>
      <c r="AB25" s="90"/>
      <c r="AC25" s="90">
        <v>6</v>
      </c>
      <c r="AD25" s="90">
        <v>6</v>
      </c>
      <c r="AE25" s="90">
        <v>6</v>
      </c>
      <c r="AF25" s="90">
        <v>6</v>
      </c>
      <c r="AG25" s="90">
        <v>6</v>
      </c>
      <c r="AH25" s="90">
        <v>6</v>
      </c>
      <c r="AI25" s="90">
        <v>6</v>
      </c>
      <c r="AJ25" s="90">
        <v>6</v>
      </c>
      <c r="AK25" s="90">
        <v>6</v>
      </c>
      <c r="AL25" s="229">
        <v>6</v>
      </c>
      <c r="AM25" s="229">
        <v>6</v>
      </c>
      <c r="AN25" s="229">
        <v>6</v>
      </c>
      <c r="AO25" s="229"/>
      <c r="AP25" s="90">
        <v>6</v>
      </c>
      <c r="AQ25" s="90">
        <v>6</v>
      </c>
      <c r="AR25" s="90">
        <v>6</v>
      </c>
      <c r="AS25" s="90">
        <v>6</v>
      </c>
      <c r="AT25" s="90">
        <v>6</v>
      </c>
      <c r="AU25" s="90">
        <v>12</v>
      </c>
      <c r="AV25" s="90">
        <v>12</v>
      </c>
      <c r="AW25" s="90"/>
      <c r="AX25" s="368" t="s">
        <v>53</v>
      </c>
      <c r="AY25" s="90">
        <f>SUM(Z25:AX25)</f>
        <v>126</v>
      </c>
      <c r="AZ25" s="54" t="s">
        <v>42</v>
      </c>
      <c r="BA25" s="54" t="s">
        <v>42</v>
      </c>
      <c r="BB25" s="54" t="s">
        <v>42</v>
      </c>
      <c r="BC25" s="54" t="s">
        <v>42</v>
      </c>
      <c r="BD25" s="54" t="s">
        <v>42</v>
      </c>
      <c r="BE25" s="54" t="s">
        <v>42</v>
      </c>
      <c r="BF25" s="54" t="s">
        <v>42</v>
      </c>
      <c r="BG25" s="54" t="s">
        <v>42</v>
      </c>
      <c r="BH25" s="100">
        <v>126</v>
      </c>
    </row>
    <row r="26" spans="1:60" ht="31.5" customHeight="1">
      <c r="A26" s="405"/>
      <c r="B26" s="105" t="s">
        <v>222</v>
      </c>
      <c r="C26" s="249" t="s">
        <v>223</v>
      </c>
      <c r="D26" s="271"/>
      <c r="E26" s="219"/>
      <c r="F26" s="219"/>
      <c r="G26" s="219"/>
      <c r="H26" s="228"/>
      <c r="I26" s="228"/>
      <c r="J26" s="228"/>
      <c r="K26" s="228"/>
      <c r="L26" s="228"/>
      <c r="M26" s="228"/>
      <c r="N26" s="228"/>
      <c r="O26" s="228"/>
      <c r="P26" s="228"/>
      <c r="Q26" s="219"/>
      <c r="R26" s="228"/>
      <c r="S26" s="219"/>
      <c r="T26" s="228"/>
      <c r="U26" s="220"/>
      <c r="V26" s="266"/>
      <c r="W26" s="210"/>
      <c r="X26" s="112"/>
      <c r="Y26" s="186"/>
      <c r="Z26" s="104"/>
      <c r="AA26" s="77"/>
      <c r="AB26" s="90"/>
      <c r="AC26" s="90"/>
      <c r="AD26" s="90"/>
      <c r="AE26" s="90"/>
      <c r="AF26" s="90"/>
      <c r="AG26" s="267"/>
      <c r="AH26" s="267"/>
      <c r="AI26" s="267"/>
      <c r="AJ26" s="267"/>
      <c r="AK26" s="267"/>
      <c r="AL26" s="161"/>
      <c r="AM26" s="161"/>
      <c r="AN26" s="161"/>
      <c r="AO26" s="161"/>
      <c r="AP26" s="267"/>
      <c r="AQ26" s="267"/>
      <c r="AR26" s="267"/>
      <c r="AS26" s="267"/>
      <c r="AT26" s="267"/>
      <c r="AU26" s="267"/>
      <c r="AV26" s="267"/>
      <c r="AW26" s="267"/>
      <c r="AX26" s="278"/>
      <c r="AY26" s="268"/>
      <c r="AZ26" s="54"/>
      <c r="BA26" s="54"/>
      <c r="BB26" s="54"/>
      <c r="BC26" s="54"/>
      <c r="BD26" s="54"/>
      <c r="BE26" s="54"/>
      <c r="BF26" s="54"/>
      <c r="BG26" s="54"/>
      <c r="BH26" s="100"/>
    </row>
    <row r="27" spans="1:60" ht="39.75" customHeight="1">
      <c r="A27" s="405"/>
      <c r="B27" s="302" t="s">
        <v>58</v>
      </c>
      <c r="C27" s="322" t="s">
        <v>171</v>
      </c>
      <c r="D27" s="336" t="s">
        <v>10</v>
      </c>
      <c r="E27" s="64"/>
      <c r="F27" s="64">
        <v>2</v>
      </c>
      <c r="G27" s="64">
        <v>2</v>
      </c>
      <c r="H27" s="116">
        <v>2</v>
      </c>
      <c r="I27" s="116">
        <v>2</v>
      </c>
      <c r="J27" s="116">
        <v>2</v>
      </c>
      <c r="K27" s="116">
        <v>2</v>
      </c>
      <c r="L27" s="116">
        <v>2</v>
      </c>
      <c r="M27" s="116">
        <v>2</v>
      </c>
      <c r="N27" s="116">
        <v>2</v>
      </c>
      <c r="O27" s="116">
        <v>2</v>
      </c>
      <c r="P27" s="116">
        <v>2</v>
      </c>
      <c r="Q27" s="64">
        <v>2</v>
      </c>
      <c r="R27" s="116">
        <v>2</v>
      </c>
      <c r="S27" s="64">
        <v>2</v>
      </c>
      <c r="T27" s="116">
        <v>2</v>
      </c>
      <c r="U27" s="102">
        <v>4</v>
      </c>
      <c r="V27" s="96"/>
      <c r="W27" s="52"/>
      <c r="X27" s="96">
        <f>SUM(E27:W27)</f>
        <v>34</v>
      </c>
      <c r="Y27" s="270"/>
      <c r="Z27" s="104"/>
      <c r="AA27" s="90">
        <v>4</v>
      </c>
      <c r="AB27" s="90">
        <v>4</v>
      </c>
      <c r="AC27" s="90">
        <v>2</v>
      </c>
      <c r="AD27" s="90">
        <v>2</v>
      </c>
      <c r="AE27" s="90">
        <v>2</v>
      </c>
      <c r="AF27" s="90">
        <v>2</v>
      </c>
      <c r="AG27" s="267">
        <v>2</v>
      </c>
      <c r="AH27" s="267">
        <v>4</v>
      </c>
      <c r="AI27" s="267"/>
      <c r="AJ27" s="267">
        <v>2</v>
      </c>
      <c r="AK27" s="267">
        <v>2</v>
      </c>
      <c r="AL27" s="161">
        <v>2</v>
      </c>
      <c r="AM27" s="161">
        <v>2</v>
      </c>
      <c r="AN27" s="161">
        <v>2</v>
      </c>
      <c r="AO27" s="161"/>
      <c r="AP27" s="267">
        <v>4</v>
      </c>
      <c r="AQ27" s="267">
        <v>2</v>
      </c>
      <c r="AR27" s="267">
        <v>4</v>
      </c>
      <c r="AS27" s="267">
        <v>8</v>
      </c>
      <c r="AT27" s="267">
        <v>6</v>
      </c>
      <c r="AU27" s="267">
        <v>2</v>
      </c>
      <c r="AV27" s="267">
        <v>2</v>
      </c>
      <c r="AW27" s="267">
        <v>3</v>
      </c>
      <c r="AX27" s="233" t="s">
        <v>54</v>
      </c>
      <c r="AY27" s="268">
        <f>SUM(Z27:AX27)</f>
        <v>63</v>
      </c>
      <c r="AZ27" s="54"/>
      <c r="BA27" s="54"/>
      <c r="BB27" s="54"/>
      <c r="BC27" s="54"/>
      <c r="BD27" s="54"/>
      <c r="BE27" s="54"/>
      <c r="BF27" s="54"/>
      <c r="BG27" s="54"/>
      <c r="BH27" s="100">
        <v>97</v>
      </c>
    </row>
    <row r="28" spans="1:60" ht="20.25" customHeight="1">
      <c r="A28" s="405"/>
      <c r="B28" s="391" t="s">
        <v>170</v>
      </c>
      <c r="C28" s="400" t="s">
        <v>172</v>
      </c>
      <c r="D28" s="344" t="s">
        <v>10</v>
      </c>
      <c r="E28" s="64"/>
      <c r="F28" s="64">
        <v>2</v>
      </c>
      <c r="G28" s="64"/>
      <c r="H28" s="116">
        <v>2</v>
      </c>
      <c r="I28" s="116">
        <v>2</v>
      </c>
      <c r="J28" s="116">
        <v>2</v>
      </c>
      <c r="K28" s="116">
        <v>2</v>
      </c>
      <c r="L28" s="116">
        <v>2</v>
      </c>
      <c r="M28" s="116">
        <v>2</v>
      </c>
      <c r="N28" s="116">
        <v>2</v>
      </c>
      <c r="O28" s="116">
        <v>2</v>
      </c>
      <c r="P28" s="116">
        <v>2</v>
      </c>
      <c r="Q28" s="64">
        <v>2</v>
      </c>
      <c r="R28" s="116">
        <v>2</v>
      </c>
      <c r="S28" s="64">
        <v>2</v>
      </c>
      <c r="T28" s="116">
        <v>2</v>
      </c>
      <c r="U28" s="102">
        <v>6</v>
      </c>
      <c r="V28" s="96"/>
      <c r="W28" s="52"/>
      <c r="X28" s="96">
        <f>SUM(E28:W28)</f>
        <v>34</v>
      </c>
      <c r="Y28" s="270"/>
      <c r="Z28" s="104"/>
      <c r="AA28" s="90">
        <v>4</v>
      </c>
      <c r="AB28" s="90">
        <v>4</v>
      </c>
      <c r="AC28" s="90"/>
      <c r="AD28" s="90">
        <v>6</v>
      </c>
      <c r="AE28" s="90">
        <v>2</v>
      </c>
      <c r="AF28" s="90">
        <v>2</v>
      </c>
      <c r="AG28" s="267">
        <v>2</v>
      </c>
      <c r="AH28" s="267">
        <v>2</v>
      </c>
      <c r="AI28" s="267">
        <v>2</v>
      </c>
      <c r="AJ28" s="267"/>
      <c r="AK28" s="267">
        <v>6</v>
      </c>
      <c r="AL28" s="161">
        <v>4</v>
      </c>
      <c r="AM28" s="161">
        <v>2</v>
      </c>
      <c r="AN28" s="161">
        <v>2</v>
      </c>
      <c r="AO28" s="161"/>
      <c r="AP28" s="267">
        <v>2</v>
      </c>
      <c r="AQ28" s="267">
        <v>2</v>
      </c>
      <c r="AR28" s="267">
        <v>2</v>
      </c>
      <c r="AS28" s="267">
        <v>2</v>
      </c>
      <c r="AT28" s="161">
        <v>2</v>
      </c>
      <c r="AU28" s="267">
        <v>2</v>
      </c>
      <c r="AV28" s="267">
        <v>2</v>
      </c>
      <c r="AW28" s="267">
        <v>8</v>
      </c>
      <c r="AX28" s="95"/>
      <c r="AY28" s="90">
        <f>SUM(Z28:AX28)</f>
        <v>60</v>
      </c>
      <c r="AZ28" s="216"/>
      <c r="BA28" s="54"/>
      <c r="BB28" s="54"/>
      <c r="BC28" s="54"/>
      <c r="BD28" s="54"/>
      <c r="BE28" s="54"/>
      <c r="BF28" s="54"/>
      <c r="BG28" s="54"/>
      <c r="BH28" s="100">
        <v>94</v>
      </c>
    </row>
    <row r="29" spans="1:60" ht="20.25" customHeight="1">
      <c r="A29" s="405"/>
      <c r="B29" s="392"/>
      <c r="C29" s="401"/>
      <c r="D29" s="345" t="s">
        <v>9</v>
      </c>
      <c r="E29" s="64"/>
      <c r="F29" s="64"/>
      <c r="G29" s="64"/>
      <c r="H29" s="116"/>
      <c r="I29" s="116"/>
      <c r="J29" s="116"/>
      <c r="K29" s="116"/>
      <c r="L29" s="116"/>
      <c r="M29" s="116"/>
      <c r="N29" s="116"/>
      <c r="O29" s="116"/>
      <c r="P29" s="116"/>
      <c r="Q29" s="64"/>
      <c r="R29" s="116"/>
      <c r="S29" s="64"/>
      <c r="T29" s="116"/>
      <c r="U29" s="102"/>
      <c r="V29" s="96"/>
      <c r="W29" s="52"/>
      <c r="X29" s="96"/>
      <c r="Y29" s="270"/>
      <c r="Z29" s="104"/>
      <c r="AA29" s="90"/>
      <c r="AB29" s="90"/>
      <c r="AC29" s="90"/>
      <c r="AD29" s="90"/>
      <c r="AE29" s="90"/>
      <c r="AF29" s="90"/>
      <c r="AG29" s="267"/>
      <c r="AH29" s="267"/>
      <c r="AI29" s="267"/>
      <c r="AJ29" s="267"/>
      <c r="AK29" s="267"/>
      <c r="AL29" s="161"/>
      <c r="AM29" s="161"/>
      <c r="AN29" s="161"/>
      <c r="AO29" s="161"/>
      <c r="AP29" s="267"/>
      <c r="AQ29" s="267"/>
      <c r="AR29" s="267"/>
      <c r="AT29" s="161"/>
      <c r="AU29" s="267"/>
      <c r="AV29" s="267"/>
      <c r="AW29" s="267"/>
      <c r="AX29" s="95"/>
      <c r="AY29" s="90"/>
      <c r="AZ29" s="216"/>
      <c r="BA29" s="54"/>
      <c r="BB29" s="54"/>
      <c r="BC29" s="54"/>
      <c r="BD29" s="54"/>
      <c r="BE29" s="54"/>
      <c r="BF29" s="54"/>
      <c r="BG29" s="54"/>
      <c r="BH29" s="100"/>
    </row>
    <row r="30" spans="1:60" ht="28.5" customHeight="1">
      <c r="A30" s="405"/>
      <c r="B30" s="105" t="s">
        <v>32</v>
      </c>
      <c r="C30" s="105" t="s">
        <v>225</v>
      </c>
      <c r="D30" s="272"/>
      <c r="E30" s="219"/>
      <c r="F30" s="219"/>
      <c r="G30" s="219"/>
      <c r="H30" s="228"/>
      <c r="I30" s="228"/>
      <c r="J30" s="228"/>
      <c r="K30" s="228"/>
      <c r="L30" s="228"/>
      <c r="M30" s="228"/>
      <c r="N30" s="228"/>
      <c r="O30" s="228"/>
      <c r="P30" s="228"/>
      <c r="Q30" s="219"/>
      <c r="R30" s="228"/>
      <c r="S30" s="219"/>
      <c r="T30" s="228"/>
      <c r="U30" s="220"/>
      <c r="V30" s="266"/>
      <c r="W30" s="210"/>
      <c r="X30" s="112"/>
      <c r="Y30" s="269"/>
      <c r="Z30" s="104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229"/>
      <c r="AM30" s="229"/>
      <c r="AN30" s="229">
        <v>2</v>
      </c>
      <c r="AO30" s="229"/>
      <c r="AP30" s="90">
        <v>2</v>
      </c>
      <c r="AQ30" s="90">
        <v>2</v>
      </c>
      <c r="AR30" s="90">
        <v>2</v>
      </c>
      <c r="AS30" s="90">
        <v>2</v>
      </c>
      <c r="AT30" s="90">
        <v>2</v>
      </c>
      <c r="AU30" s="90">
        <v>2</v>
      </c>
      <c r="AV30" s="90">
        <v>2</v>
      </c>
      <c r="AW30" s="90">
        <v>2</v>
      </c>
      <c r="AX30" s="161"/>
      <c r="AY30" s="268">
        <f>SUM(Z30:AX30)</f>
        <v>18</v>
      </c>
      <c r="AZ30" s="54"/>
      <c r="BA30" s="54"/>
      <c r="BB30" s="54"/>
      <c r="BC30" s="54"/>
      <c r="BD30" s="54"/>
      <c r="BE30" s="54"/>
      <c r="BF30" s="54"/>
      <c r="BG30" s="54"/>
      <c r="BH30" s="100">
        <v>18</v>
      </c>
    </row>
    <row r="31" spans="1:60" ht="31.5" customHeight="1">
      <c r="A31" s="405"/>
      <c r="B31" s="401" t="s">
        <v>36</v>
      </c>
      <c r="C31" s="406"/>
      <c r="D31" s="9"/>
      <c r="E31" s="219"/>
      <c r="F31" s="219"/>
      <c r="G31" s="219"/>
      <c r="H31" s="228"/>
      <c r="I31" s="228"/>
      <c r="J31" s="228"/>
      <c r="K31" s="228"/>
      <c r="L31" s="228"/>
      <c r="M31" s="228"/>
      <c r="N31" s="228"/>
      <c r="O31" s="228"/>
      <c r="P31" s="228"/>
      <c r="Q31" s="219"/>
      <c r="R31" s="219"/>
      <c r="S31" s="219"/>
      <c r="T31" s="228"/>
      <c r="U31" s="220"/>
      <c r="V31" s="221"/>
      <c r="W31" s="210"/>
      <c r="X31" s="222"/>
      <c r="Y31" s="269" t="s">
        <v>42</v>
      </c>
      <c r="Z31" s="103"/>
      <c r="AA31" s="103"/>
      <c r="AB31" s="103"/>
      <c r="AC31" s="103"/>
      <c r="AD31" s="103"/>
      <c r="AE31" s="103"/>
      <c r="AF31" s="223"/>
      <c r="AG31" s="223"/>
      <c r="AH31" s="223"/>
      <c r="AI31" s="223"/>
      <c r="AJ31" s="223"/>
      <c r="AK31" s="223"/>
      <c r="AL31" s="161"/>
      <c r="AM31" s="161"/>
      <c r="AN31" s="161"/>
      <c r="AO31" s="161"/>
      <c r="AP31" s="223"/>
      <c r="AQ31" s="223"/>
      <c r="AR31" s="223"/>
      <c r="AS31" s="161"/>
      <c r="AT31" s="223"/>
      <c r="AU31" s="223"/>
      <c r="AV31" s="161"/>
      <c r="AW31" s="224"/>
      <c r="AX31" s="161"/>
      <c r="AY31" s="225"/>
      <c r="AZ31" s="54" t="s">
        <v>42</v>
      </c>
      <c r="BA31" s="54" t="s">
        <v>42</v>
      </c>
      <c r="BB31" s="54" t="s">
        <v>42</v>
      </c>
      <c r="BC31" s="54" t="s">
        <v>42</v>
      </c>
      <c r="BD31" s="54" t="s">
        <v>42</v>
      </c>
      <c r="BE31" s="54" t="s">
        <v>42</v>
      </c>
      <c r="BF31" s="54" t="s">
        <v>42</v>
      </c>
      <c r="BG31" s="54" t="s">
        <v>42</v>
      </c>
      <c r="BH31" s="82"/>
    </row>
    <row r="32" spans="1:60" ht="24" customHeight="1">
      <c r="A32" s="405"/>
      <c r="B32" s="409" t="s">
        <v>44</v>
      </c>
      <c r="C32" s="410"/>
      <c r="D32" s="106"/>
      <c r="E32" s="64">
        <f aca="true" t="shared" si="1" ref="E32:U32">SUM(E11:E31)</f>
        <v>6</v>
      </c>
      <c r="F32" s="64">
        <f t="shared" si="1"/>
        <v>36</v>
      </c>
      <c r="G32" s="64">
        <f t="shared" si="1"/>
        <v>36</v>
      </c>
      <c r="H32" s="64">
        <f t="shared" si="1"/>
        <v>36</v>
      </c>
      <c r="I32" s="64">
        <f t="shared" si="1"/>
        <v>36</v>
      </c>
      <c r="J32" s="29">
        <f t="shared" si="1"/>
        <v>36</v>
      </c>
      <c r="K32" s="64">
        <f t="shared" si="1"/>
        <v>36</v>
      </c>
      <c r="L32" s="64">
        <f t="shared" si="1"/>
        <v>36</v>
      </c>
      <c r="M32" s="64">
        <f t="shared" si="1"/>
        <v>36</v>
      </c>
      <c r="N32" s="64">
        <f t="shared" si="1"/>
        <v>36</v>
      </c>
      <c r="O32" s="64">
        <f t="shared" si="1"/>
        <v>36</v>
      </c>
      <c r="P32" s="64">
        <f t="shared" si="1"/>
        <v>36</v>
      </c>
      <c r="Q32" s="64">
        <f t="shared" si="1"/>
        <v>36</v>
      </c>
      <c r="R32" s="64">
        <f t="shared" si="1"/>
        <v>36</v>
      </c>
      <c r="S32" s="64">
        <f t="shared" si="1"/>
        <v>36</v>
      </c>
      <c r="T32" s="64">
        <f t="shared" si="1"/>
        <v>36</v>
      </c>
      <c r="U32" s="64">
        <f t="shared" si="1"/>
        <v>30</v>
      </c>
      <c r="V32" s="169"/>
      <c r="W32" s="52"/>
      <c r="X32" s="80">
        <f>SUM(E32:W32)</f>
        <v>576</v>
      </c>
      <c r="Y32" s="107" t="s">
        <v>42</v>
      </c>
      <c r="Z32" s="64">
        <f aca="true" t="shared" si="2" ref="Z32:AW32">SUM(Z11:Z31)</f>
        <v>6</v>
      </c>
      <c r="AA32" s="90">
        <f t="shared" si="2"/>
        <v>36</v>
      </c>
      <c r="AB32" s="90">
        <f t="shared" si="2"/>
        <v>36</v>
      </c>
      <c r="AC32" s="90">
        <f t="shared" si="2"/>
        <v>36</v>
      </c>
      <c r="AD32" s="90">
        <f t="shared" si="2"/>
        <v>36</v>
      </c>
      <c r="AE32" s="90">
        <f t="shared" si="2"/>
        <v>36</v>
      </c>
      <c r="AF32" s="90">
        <f t="shared" si="2"/>
        <v>36</v>
      </c>
      <c r="AG32" s="90">
        <f t="shared" si="2"/>
        <v>36</v>
      </c>
      <c r="AH32" s="90">
        <f t="shared" si="2"/>
        <v>36</v>
      </c>
      <c r="AI32" s="90">
        <f t="shared" si="2"/>
        <v>36</v>
      </c>
      <c r="AJ32" s="90">
        <f t="shared" si="2"/>
        <v>36</v>
      </c>
      <c r="AK32" s="90">
        <f t="shared" si="2"/>
        <v>36</v>
      </c>
      <c r="AL32" s="90">
        <f t="shared" si="2"/>
        <v>36</v>
      </c>
      <c r="AM32" s="90">
        <f t="shared" si="2"/>
        <v>36</v>
      </c>
      <c r="AN32" s="90">
        <f t="shared" si="2"/>
        <v>36</v>
      </c>
      <c r="AO32" s="90">
        <f t="shared" si="2"/>
        <v>36</v>
      </c>
      <c r="AP32" s="90">
        <f t="shared" si="2"/>
        <v>36</v>
      </c>
      <c r="AQ32" s="90">
        <f t="shared" si="2"/>
        <v>36</v>
      </c>
      <c r="AR32" s="90">
        <f t="shared" si="2"/>
        <v>36</v>
      </c>
      <c r="AS32" s="90">
        <f t="shared" si="2"/>
        <v>36</v>
      </c>
      <c r="AT32" s="90">
        <f t="shared" si="2"/>
        <v>36</v>
      </c>
      <c r="AU32" s="90">
        <f t="shared" si="2"/>
        <v>36</v>
      </c>
      <c r="AV32" s="104">
        <f t="shared" si="2"/>
        <v>36</v>
      </c>
      <c r="AW32" s="104">
        <f t="shared" si="2"/>
        <v>30</v>
      </c>
      <c r="AX32" s="17"/>
      <c r="AY32" s="86">
        <f>SUM(Z32:AX32)</f>
        <v>828</v>
      </c>
      <c r="AZ32" s="216" t="s">
        <v>42</v>
      </c>
      <c r="BA32" s="54" t="s">
        <v>42</v>
      </c>
      <c r="BB32" s="54" t="s">
        <v>42</v>
      </c>
      <c r="BC32" s="54" t="s">
        <v>42</v>
      </c>
      <c r="BD32" s="54" t="s">
        <v>42</v>
      </c>
      <c r="BE32" s="54" t="s">
        <v>42</v>
      </c>
      <c r="BF32" s="54" t="s">
        <v>42</v>
      </c>
      <c r="BG32" s="171" t="s">
        <v>42</v>
      </c>
      <c r="BH32" s="86">
        <f>SUM(BH11:BH31)</f>
        <v>1404</v>
      </c>
    </row>
    <row r="33" spans="2:60" ht="15">
      <c r="B33" s="2"/>
      <c r="C33" s="2"/>
      <c r="D33" s="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U33" s="402" t="s">
        <v>110</v>
      </c>
      <c r="V33" s="403"/>
      <c r="X33" s="68"/>
      <c r="Y33" s="10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369" t="s">
        <v>228</v>
      </c>
      <c r="AO33" s="337"/>
      <c r="AP33" s="274"/>
      <c r="AQ33" s="68"/>
      <c r="AR33" s="68"/>
      <c r="AS33" s="68"/>
      <c r="AT33" s="68"/>
      <c r="AU33" s="68"/>
      <c r="AV33" s="68"/>
      <c r="AW33" s="404" t="s">
        <v>111</v>
      </c>
      <c r="AX33" s="404"/>
      <c r="AY33" s="232"/>
      <c r="AZ33" s="108"/>
      <c r="BA33" s="108"/>
      <c r="BB33" s="108"/>
      <c r="BC33" s="108"/>
      <c r="BD33" s="108"/>
      <c r="BE33" s="108"/>
      <c r="BF33" s="108"/>
      <c r="BG33" s="108"/>
      <c r="BH33" s="2"/>
    </row>
    <row r="34" spans="5:51" ht="15.75" customHeight="1">
      <c r="E34" s="201"/>
      <c r="F34" s="201"/>
      <c r="G34" s="201"/>
      <c r="H34" s="201"/>
      <c r="I34" s="201"/>
      <c r="J34" s="20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211"/>
      <c r="W34" s="118"/>
      <c r="X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232"/>
      <c r="AX34" s="232"/>
      <c r="AY34" s="232"/>
    </row>
    <row r="35" spans="5:51" ht="15" customHeight="1"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232"/>
      <c r="AX35" s="232"/>
      <c r="AY35" s="232"/>
    </row>
    <row r="36" spans="5:49" ht="14.25"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</row>
    <row r="37" spans="5:49" ht="14.25"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</row>
  </sheetData>
  <sheetProtection selectLockedCells="1" selectUnlockedCells="1"/>
  <mergeCells count="19">
    <mergeCell ref="B28:B29"/>
    <mergeCell ref="C28:C29"/>
    <mergeCell ref="U33:V33"/>
    <mergeCell ref="AW33:AX33"/>
    <mergeCell ref="A4:A32"/>
    <mergeCell ref="B31:C31"/>
    <mergeCell ref="B4:B8"/>
    <mergeCell ref="C4:C8"/>
    <mergeCell ref="B32:C32"/>
    <mergeCell ref="D4:D8"/>
    <mergeCell ref="B22:B23"/>
    <mergeCell ref="C22:C23"/>
    <mergeCell ref="BH4:BH8"/>
    <mergeCell ref="E5:BG5"/>
    <mergeCell ref="E7:BG7"/>
    <mergeCell ref="E9:BG9"/>
    <mergeCell ref="V8:W8"/>
    <mergeCell ref="V10:W10"/>
    <mergeCell ref="V4:W4"/>
  </mergeCells>
  <printOptions/>
  <pageMargins left="0.2362204724409449" right="0.2362204724409449" top="0.3937007874015748" bottom="0.35433070866141736" header="0.1968503937007874" footer="0.196850393700787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view="pageLayout" zoomScale="90" zoomScaleNormal="80" zoomScalePageLayoutView="90" workbookViewId="0" topLeftCell="E1">
      <selection activeCell="Y9" sqref="Y9"/>
    </sheetView>
  </sheetViews>
  <sheetFormatPr defaultColWidth="9.140625" defaultRowHeight="15"/>
  <cols>
    <col min="1" max="1" width="3.57421875" style="0" customWidth="1"/>
    <col min="2" max="2" width="9.28125" style="0" customWidth="1"/>
    <col min="3" max="3" width="26.140625" style="0" customWidth="1"/>
    <col min="4" max="4" width="14.28125" style="0" customWidth="1"/>
    <col min="5" max="5" width="4.28125" style="1" customWidth="1"/>
    <col min="6" max="10" width="3.28125" style="1" customWidth="1"/>
    <col min="11" max="21" width="3.28125" style="0" customWidth="1"/>
    <col min="22" max="22" width="3.8515625" style="0" customWidth="1"/>
    <col min="23" max="23" width="4.421875" style="0" customWidth="1"/>
    <col min="24" max="24" width="5.00390625" style="0" customWidth="1"/>
    <col min="25" max="25" width="6.00390625" style="0" customWidth="1"/>
    <col min="26" max="26" width="4.57421875" style="0" customWidth="1"/>
    <col min="27" max="27" width="4.421875" style="0" customWidth="1"/>
    <col min="28" max="40" width="3.28125" style="0" customWidth="1"/>
    <col min="41" max="41" width="3.8515625" style="0" customWidth="1"/>
    <col min="42" max="42" width="4.140625" style="0" customWidth="1"/>
    <col min="43" max="47" width="3.28125" style="0" customWidth="1"/>
    <col min="48" max="48" width="4.00390625" style="0" customWidth="1"/>
    <col min="49" max="49" width="4.421875" style="0" customWidth="1"/>
    <col min="50" max="51" width="4.8515625" style="0" customWidth="1"/>
    <col min="52" max="52" width="5.00390625" style="0" customWidth="1"/>
  </cols>
  <sheetData>
    <row r="1" spans="1:52" ht="20.25" customHeight="1">
      <c r="A1" s="4"/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36" t="s">
        <v>0</v>
      </c>
      <c r="AW1" s="4"/>
      <c r="AX1" s="4"/>
      <c r="AY1" s="4"/>
      <c r="AZ1" s="4"/>
    </row>
    <row r="2" spans="1:5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 t="s">
        <v>230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36" t="s">
        <v>233</v>
      </c>
      <c r="AW2" s="4"/>
      <c r="AX2" s="4"/>
      <c r="AY2" s="4"/>
      <c r="AZ2" s="4"/>
    </row>
    <row r="3" spans="1:5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 t="s">
        <v>153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 t="s">
        <v>234</v>
      </c>
      <c r="AW3" s="4"/>
      <c r="AX3" s="4"/>
      <c r="AY3" s="4"/>
      <c r="AZ3" s="4"/>
    </row>
    <row r="4" spans="1:52" ht="26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237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 t="s">
        <v>1</v>
      </c>
      <c r="AW4" s="4"/>
      <c r="AX4" s="4"/>
      <c r="AY4" s="4"/>
      <c r="AZ4" s="4"/>
    </row>
    <row r="5" spans="1:53" ht="98.25" customHeight="1">
      <c r="A5" s="385" t="s">
        <v>2</v>
      </c>
      <c r="B5" s="415" t="s">
        <v>3</v>
      </c>
      <c r="C5" s="387" t="s">
        <v>4</v>
      </c>
      <c r="D5" s="417" t="s">
        <v>5</v>
      </c>
      <c r="E5" s="312" t="s">
        <v>173</v>
      </c>
      <c r="F5" s="312" t="s">
        <v>174</v>
      </c>
      <c r="G5" s="312" t="s">
        <v>175</v>
      </c>
      <c r="H5" s="312" t="s">
        <v>176</v>
      </c>
      <c r="I5" s="312" t="s">
        <v>177</v>
      </c>
      <c r="J5" s="312" t="s">
        <v>178</v>
      </c>
      <c r="K5" s="312" t="s">
        <v>179</v>
      </c>
      <c r="L5" s="312" t="s">
        <v>180</v>
      </c>
      <c r="M5" s="312" t="s">
        <v>181</v>
      </c>
      <c r="N5" s="313" t="s">
        <v>182</v>
      </c>
      <c r="O5" s="313" t="s">
        <v>183</v>
      </c>
      <c r="P5" s="313" t="s">
        <v>184</v>
      </c>
      <c r="Q5" s="313" t="s">
        <v>185</v>
      </c>
      <c r="R5" s="313" t="s">
        <v>186</v>
      </c>
      <c r="S5" s="313" t="s">
        <v>187</v>
      </c>
      <c r="T5" s="313" t="s">
        <v>188</v>
      </c>
      <c r="U5" s="313" t="s">
        <v>189</v>
      </c>
      <c r="V5" s="420" t="s">
        <v>190</v>
      </c>
      <c r="W5" s="421"/>
      <c r="X5" s="314" t="s">
        <v>52</v>
      </c>
      <c r="Y5" s="314" t="s">
        <v>191</v>
      </c>
      <c r="Z5" s="314" t="s">
        <v>192</v>
      </c>
      <c r="AA5" s="314" t="s">
        <v>193</v>
      </c>
      <c r="AB5" s="314" t="s">
        <v>194</v>
      </c>
      <c r="AC5" s="315" t="s">
        <v>195</v>
      </c>
      <c r="AD5" s="314" t="s">
        <v>196</v>
      </c>
      <c r="AE5" s="314" t="s">
        <v>197</v>
      </c>
      <c r="AF5" s="314" t="s">
        <v>198</v>
      </c>
      <c r="AG5" s="315" t="s">
        <v>199</v>
      </c>
      <c r="AH5" s="314" t="s">
        <v>200</v>
      </c>
      <c r="AI5" s="314" t="s">
        <v>201</v>
      </c>
      <c r="AJ5" s="314" t="s">
        <v>202</v>
      </c>
      <c r="AK5" s="315" t="s">
        <v>203</v>
      </c>
      <c r="AL5" s="314" t="s">
        <v>204</v>
      </c>
      <c r="AM5" s="314" t="s">
        <v>205</v>
      </c>
      <c r="AN5" s="314" t="s">
        <v>206</v>
      </c>
      <c r="AO5" s="314" t="s">
        <v>207</v>
      </c>
      <c r="AP5" s="315" t="s">
        <v>208</v>
      </c>
      <c r="AQ5" s="314" t="s">
        <v>209</v>
      </c>
      <c r="AR5" s="314" t="s">
        <v>210</v>
      </c>
      <c r="AS5" s="314" t="s">
        <v>211</v>
      </c>
      <c r="AT5" s="315" t="s">
        <v>212</v>
      </c>
      <c r="AU5" s="314" t="s">
        <v>213</v>
      </c>
      <c r="AV5" s="314" t="s">
        <v>214</v>
      </c>
      <c r="AW5" s="314" t="s">
        <v>215</v>
      </c>
      <c r="AX5" s="314" t="s">
        <v>216</v>
      </c>
      <c r="AY5" s="437" t="s">
        <v>220</v>
      </c>
      <c r="AZ5" s="438"/>
      <c r="BA5" s="316"/>
    </row>
    <row r="6" spans="1:53" ht="14.25">
      <c r="A6" s="385"/>
      <c r="B6" s="415"/>
      <c r="C6" s="387"/>
      <c r="D6" s="417"/>
      <c r="E6" s="439" t="s">
        <v>6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</row>
    <row r="7" spans="1:53" ht="15" customHeight="1" hidden="1">
      <c r="A7" s="385"/>
      <c r="B7" s="415"/>
      <c r="C7" s="387"/>
      <c r="D7" s="418"/>
      <c r="E7" s="317">
        <v>35</v>
      </c>
      <c r="F7" s="317">
        <v>36</v>
      </c>
      <c r="G7" s="317">
        <v>37</v>
      </c>
      <c r="H7" s="317">
        <v>38</v>
      </c>
      <c r="I7" s="317">
        <v>39</v>
      </c>
      <c r="J7" s="318">
        <v>40</v>
      </c>
      <c r="K7" s="319">
        <v>41</v>
      </c>
      <c r="L7" s="319">
        <v>42</v>
      </c>
      <c r="M7" s="319">
        <v>43</v>
      </c>
      <c r="N7" s="319">
        <v>44</v>
      </c>
      <c r="O7" s="319">
        <v>45</v>
      </c>
      <c r="P7" s="319">
        <v>46</v>
      </c>
      <c r="Q7" s="319">
        <v>47</v>
      </c>
      <c r="R7" s="319">
        <v>48</v>
      </c>
      <c r="S7" s="319">
        <v>49</v>
      </c>
      <c r="T7" s="319">
        <v>50</v>
      </c>
      <c r="U7" s="319"/>
      <c r="V7" s="319">
        <v>52</v>
      </c>
      <c r="W7" s="319"/>
      <c r="X7" s="319"/>
      <c r="Y7" s="319">
        <v>1</v>
      </c>
      <c r="Z7" s="319">
        <v>2</v>
      </c>
      <c r="AA7" s="319">
        <v>3</v>
      </c>
      <c r="AB7" s="319">
        <v>4</v>
      </c>
      <c r="AC7" s="319">
        <v>5</v>
      </c>
      <c r="AD7" s="319">
        <v>6</v>
      </c>
      <c r="AE7" s="319">
        <v>7</v>
      </c>
      <c r="AF7" s="319">
        <v>8</v>
      </c>
      <c r="AG7" s="319">
        <v>9</v>
      </c>
      <c r="AH7" s="319">
        <v>10</v>
      </c>
      <c r="AI7" s="319">
        <v>11</v>
      </c>
      <c r="AJ7" s="319">
        <v>12</v>
      </c>
      <c r="AK7" s="319">
        <v>13</v>
      </c>
      <c r="AL7" s="319">
        <v>14</v>
      </c>
      <c r="AM7" s="319">
        <v>15</v>
      </c>
      <c r="AN7" s="319">
        <v>16</v>
      </c>
      <c r="AO7" s="319">
        <v>17</v>
      </c>
      <c r="AP7" s="319">
        <v>18</v>
      </c>
      <c r="AQ7" s="319">
        <v>19</v>
      </c>
      <c r="AR7" s="319">
        <v>20</v>
      </c>
      <c r="AS7" s="319">
        <v>21</v>
      </c>
      <c r="AT7" s="319">
        <v>22</v>
      </c>
      <c r="AU7" s="319">
        <v>23</v>
      </c>
      <c r="AV7" s="319">
        <v>24</v>
      </c>
      <c r="AW7" s="319">
        <v>25</v>
      </c>
      <c r="AX7" s="319"/>
      <c r="AY7" s="319">
        <v>35</v>
      </c>
      <c r="AZ7" s="289"/>
      <c r="BA7" s="320"/>
    </row>
    <row r="8" spans="1:53" ht="9.75" customHeight="1" hidden="1">
      <c r="A8" s="385"/>
      <c r="B8" s="415"/>
      <c r="C8" s="387"/>
      <c r="D8" s="418"/>
      <c r="E8" s="376" t="s">
        <v>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289"/>
      <c r="BA8" s="278"/>
    </row>
    <row r="9" spans="1:53" ht="42" customHeight="1">
      <c r="A9" s="385"/>
      <c r="B9" s="415"/>
      <c r="C9" s="416"/>
      <c r="D9" s="419"/>
      <c r="E9" s="159">
        <v>1</v>
      </c>
      <c r="F9" s="159">
        <v>2</v>
      </c>
      <c r="G9" s="159">
        <v>3</v>
      </c>
      <c r="H9" s="159">
        <v>4</v>
      </c>
      <c r="I9" s="159">
        <v>5</v>
      </c>
      <c r="J9" s="159">
        <v>6</v>
      </c>
      <c r="K9" s="159">
        <v>7</v>
      </c>
      <c r="L9" s="159">
        <v>8</v>
      </c>
      <c r="M9" s="159">
        <v>9</v>
      </c>
      <c r="N9" s="159">
        <v>10</v>
      </c>
      <c r="O9" s="159">
        <v>11</v>
      </c>
      <c r="P9" s="159">
        <v>12</v>
      </c>
      <c r="Q9" s="159">
        <v>13</v>
      </c>
      <c r="R9" s="159">
        <v>14</v>
      </c>
      <c r="S9" s="159">
        <v>15</v>
      </c>
      <c r="T9" s="159">
        <v>16</v>
      </c>
      <c r="U9" s="159">
        <v>17</v>
      </c>
      <c r="V9" s="380">
        <v>18</v>
      </c>
      <c r="W9" s="381"/>
      <c r="X9" s="159"/>
      <c r="Y9" s="159">
        <v>19</v>
      </c>
      <c r="Z9" s="159">
        <v>20</v>
      </c>
      <c r="AA9" s="159">
        <v>21</v>
      </c>
      <c r="AB9" s="159">
        <v>22</v>
      </c>
      <c r="AC9" s="159">
        <v>23</v>
      </c>
      <c r="AD9" s="159">
        <v>24</v>
      </c>
      <c r="AE9" s="159">
        <v>25</v>
      </c>
      <c r="AF9" s="159">
        <v>26</v>
      </c>
      <c r="AG9" s="159">
        <v>27</v>
      </c>
      <c r="AH9" s="159">
        <v>28</v>
      </c>
      <c r="AI9" s="159">
        <v>29</v>
      </c>
      <c r="AJ9" s="159">
        <v>30</v>
      </c>
      <c r="AK9" s="159">
        <v>31</v>
      </c>
      <c r="AL9" s="159">
        <v>32</v>
      </c>
      <c r="AM9" s="159">
        <v>33</v>
      </c>
      <c r="AN9" s="159">
        <v>34</v>
      </c>
      <c r="AO9" s="159">
        <v>35</v>
      </c>
      <c r="AP9" s="159">
        <v>36</v>
      </c>
      <c r="AQ9" s="159">
        <v>37</v>
      </c>
      <c r="AR9" s="159">
        <v>38</v>
      </c>
      <c r="AS9" s="159">
        <v>39</v>
      </c>
      <c r="AT9" s="159">
        <v>40</v>
      </c>
      <c r="AU9" s="159">
        <v>41</v>
      </c>
      <c r="AV9" s="159">
        <v>42</v>
      </c>
      <c r="AW9" s="48">
        <v>43</v>
      </c>
      <c r="AX9" s="48">
        <v>44</v>
      </c>
      <c r="AY9" s="440">
        <v>45</v>
      </c>
      <c r="AZ9" s="441"/>
      <c r="BA9" s="278"/>
    </row>
    <row r="10" spans="1:53" ht="17.25" customHeight="1">
      <c r="A10" s="385" t="s">
        <v>38</v>
      </c>
      <c r="B10" s="157"/>
      <c r="C10" s="128"/>
      <c r="D10" s="31"/>
      <c r="E10" s="427" t="s">
        <v>7</v>
      </c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8"/>
      <c r="AY10" s="428"/>
      <c r="AZ10" s="282"/>
      <c r="BA10" s="278"/>
    </row>
    <row r="11" spans="1:53" ht="17.25" customHeight="1">
      <c r="A11" s="385"/>
      <c r="B11" s="179"/>
      <c r="C11" s="128"/>
      <c r="D11" s="124"/>
      <c r="E11" s="180">
        <v>35</v>
      </c>
      <c r="F11" s="180">
        <v>36</v>
      </c>
      <c r="G11" s="180">
        <v>37</v>
      </c>
      <c r="H11" s="180">
        <v>38</v>
      </c>
      <c r="I11" s="180">
        <v>39</v>
      </c>
      <c r="J11" s="180">
        <v>40</v>
      </c>
      <c r="K11" s="180">
        <v>41</v>
      </c>
      <c r="L11" s="180">
        <v>42</v>
      </c>
      <c r="M11" s="180">
        <v>43</v>
      </c>
      <c r="N11" s="180">
        <v>44</v>
      </c>
      <c r="O11" s="180">
        <v>45</v>
      </c>
      <c r="P11" s="180">
        <v>46</v>
      </c>
      <c r="Q11" s="180">
        <v>47</v>
      </c>
      <c r="R11" s="180">
        <v>48</v>
      </c>
      <c r="S11" s="180">
        <v>49</v>
      </c>
      <c r="T11" s="180">
        <v>50</v>
      </c>
      <c r="U11" s="180">
        <v>51</v>
      </c>
      <c r="V11" s="429">
        <v>52</v>
      </c>
      <c r="W11" s="430"/>
      <c r="X11" s="22"/>
      <c r="Y11" s="181">
        <v>1</v>
      </c>
      <c r="Z11" s="182">
        <v>2</v>
      </c>
      <c r="AA11" s="182">
        <v>3</v>
      </c>
      <c r="AB11" s="182">
        <v>4</v>
      </c>
      <c r="AC11" s="182">
        <v>5</v>
      </c>
      <c r="AD11" s="182">
        <v>6</v>
      </c>
      <c r="AE11" s="182">
        <v>7</v>
      </c>
      <c r="AF11" s="182">
        <v>8</v>
      </c>
      <c r="AG11" s="182">
        <v>9</v>
      </c>
      <c r="AH11" s="182">
        <v>10</v>
      </c>
      <c r="AI11" s="182">
        <v>11</v>
      </c>
      <c r="AJ11" s="182">
        <v>12</v>
      </c>
      <c r="AK11" s="182">
        <v>13</v>
      </c>
      <c r="AL11" s="182">
        <v>14</v>
      </c>
      <c r="AM11" s="182">
        <v>15</v>
      </c>
      <c r="AN11" s="182">
        <v>16</v>
      </c>
      <c r="AO11" s="182">
        <v>17</v>
      </c>
      <c r="AP11" s="182">
        <v>18</v>
      </c>
      <c r="AQ11" s="182">
        <v>19</v>
      </c>
      <c r="AR11" s="182">
        <v>20</v>
      </c>
      <c r="AS11" s="182">
        <v>21</v>
      </c>
      <c r="AT11" s="182">
        <v>22</v>
      </c>
      <c r="AU11" s="182">
        <v>23</v>
      </c>
      <c r="AV11" s="182">
        <v>24</v>
      </c>
      <c r="AW11" s="22">
        <v>25</v>
      </c>
      <c r="AX11" s="22">
        <v>26</v>
      </c>
      <c r="AY11" s="22">
        <v>27</v>
      </c>
      <c r="AZ11" s="282"/>
      <c r="BA11" s="278"/>
    </row>
    <row r="12" spans="1:53" ht="17.25" customHeight="1">
      <c r="A12" s="385"/>
      <c r="B12" s="442" t="s">
        <v>17</v>
      </c>
      <c r="C12" s="444" t="s">
        <v>166</v>
      </c>
      <c r="D12" s="277" t="s">
        <v>10</v>
      </c>
      <c r="E12" s="180"/>
      <c r="F12" s="22"/>
      <c r="G12" s="22"/>
      <c r="H12" s="22"/>
      <c r="I12" s="351">
        <v>12</v>
      </c>
      <c r="J12" s="22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22"/>
      <c r="W12" s="351" t="s">
        <v>221</v>
      </c>
      <c r="X12" s="22">
        <f>SUM(F12:W12)</f>
        <v>12</v>
      </c>
      <c r="Y12" s="30" t="s">
        <v>42</v>
      </c>
      <c r="Z12" s="30" t="s">
        <v>42</v>
      </c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22"/>
      <c r="AX12" s="22"/>
      <c r="AY12" s="182"/>
      <c r="AZ12" s="282"/>
      <c r="BA12" s="44">
        <v>12</v>
      </c>
    </row>
    <row r="13" spans="1:53" ht="20.25" customHeight="1">
      <c r="A13" s="385"/>
      <c r="B13" s="443"/>
      <c r="C13" s="445"/>
      <c r="D13" s="277" t="s">
        <v>9</v>
      </c>
      <c r="E13" s="180"/>
      <c r="F13" s="22"/>
      <c r="G13" s="22"/>
      <c r="H13" s="22"/>
      <c r="I13" s="358">
        <v>6</v>
      </c>
      <c r="J13" s="22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22"/>
      <c r="W13" s="22"/>
      <c r="X13" s="22">
        <f>SUM(F13:W13)</f>
        <v>6</v>
      </c>
      <c r="Y13" s="30" t="s">
        <v>42</v>
      </c>
      <c r="Z13" s="30" t="s">
        <v>42</v>
      </c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22"/>
      <c r="AX13" s="22"/>
      <c r="AY13" s="182"/>
      <c r="AZ13" s="282"/>
      <c r="BA13" s="44">
        <v>6</v>
      </c>
    </row>
    <row r="14" spans="1:53" ht="17.25" customHeight="1">
      <c r="A14" s="385"/>
      <c r="B14" s="357" t="s">
        <v>19</v>
      </c>
      <c r="C14" s="128"/>
      <c r="D14" s="125" t="s">
        <v>10</v>
      </c>
      <c r="E14" s="180"/>
      <c r="F14" s="22">
        <v>36</v>
      </c>
      <c r="G14" s="22">
        <v>36</v>
      </c>
      <c r="H14" s="22">
        <v>36</v>
      </c>
      <c r="I14" s="22"/>
      <c r="J14" s="22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22"/>
      <c r="W14" s="22"/>
      <c r="X14" s="22">
        <f>SUM(F14:W14)</f>
        <v>108</v>
      </c>
      <c r="Y14" s="30" t="s">
        <v>42</v>
      </c>
      <c r="Z14" s="30" t="s">
        <v>42</v>
      </c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22"/>
      <c r="AX14" s="22"/>
      <c r="AY14" s="182"/>
      <c r="AZ14" s="282"/>
      <c r="BA14" s="44">
        <v>108</v>
      </c>
    </row>
    <row r="15" spans="1:53" ht="17.25" customHeight="1">
      <c r="A15" s="385"/>
      <c r="B15" s="431" t="s">
        <v>20</v>
      </c>
      <c r="C15" s="432" t="s">
        <v>217</v>
      </c>
      <c r="D15" s="125" t="s">
        <v>10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4"/>
      <c r="Q15" s="353"/>
      <c r="R15" s="353"/>
      <c r="S15" s="353"/>
      <c r="T15" s="353"/>
      <c r="U15" s="353"/>
      <c r="V15" s="353"/>
      <c r="W15" s="355"/>
      <c r="X15" s="356"/>
      <c r="Y15" s="30" t="s">
        <v>42</v>
      </c>
      <c r="Z15" s="30" t="s">
        <v>42</v>
      </c>
      <c r="AA15" s="160"/>
      <c r="AB15" s="160"/>
      <c r="AC15" s="129"/>
      <c r="AD15" s="129"/>
      <c r="AE15" s="278"/>
      <c r="AF15" s="278"/>
      <c r="AG15" s="305">
        <v>12</v>
      </c>
      <c r="AH15" s="278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7"/>
      <c r="AX15" s="17"/>
      <c r="AY15" s="305" t="s">
        <v>221</v>
      </c>
      <c r="AZ15" s="283">
        <f>SUM(AA15:AY15)</f>
        <v>12</v>
      </c>
      <c r="BA15" s="44">
        <v>12</v>
      </c>
    </row>
    <row r="16" spans="1:53" ht="17.25" customHeight="1">
      <c r="A16" s="385"/>
      <c r="B16" s="431"/>
      <c r="C16" s="432"/>
      <c r="D16" s="276" t="s">
        <v>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3"/>
      <c r="Q16" s="23"/>
      <c r="R16" s="23"/>
      <c r="S16" s="23"/>
      <c r="T16" s="23"/>
      <c r="U16" s="23"/>
      <c r="V16" s="23"/>
      <c r="W16" s="213"/>
      <c r="X16" s="23"/>
      <c r="Y16" s="30" t="s">
        <v>42</v>
      </c>
      <c r="Z16" s="30" t="s">
        <v>42</v>
      </c>
      <c r="AA16" s="160"/>
      <c r="AB16" s="160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73"/>
      <c r="AY16" s="45"/>
      <c r="AZ16" s="282"/>
      <c r="BA16" s="44"/>
    </row>
    <row r="17" spans="1:53" ht="17.25" customHeight="1">
      <c r="A17" s="385"/>
      <c r="B17" s="391" t="s">
        <v>170</v>
      </c>
      <c r="C17" s="391" t="s">
        <v>172</v>
      </c>
      <c r="D17" s="277" t="s">
        <v>10</v>
      </c>
      <c r="E17" s="23"/>
      <c r="F17" s="22"/>
      <c r="G17" s="22"/>
      <c r="H17" s="22"/>
      <c r="I17" s="22">
        <v>4</v>
      </c>
      <c r="J17" s="22">
        <v>4</v>
      </c>
      <c r="K17" s="22">
        <v>4</v>
      </c>
      <c r="L17" s="22">
        <v>4</v>
      </c>
      <c r="M17" s="22">
        <v>4</v>
      </c>
      <c r="N17" s="22">
        <v>4</v>
      </c>
      <c r="O17" s="22">
        <v>4</v>
      </c>
      <c r="P17" s="213">
        <v>4</v>
      </c>
      <c r="Q17" s="22">
        <v>4</v>
      </c>
      <c r="R17" s="22">
        <v>2</v>
      </c>
      <c r="S17" s="22">
        <v>2</v>
      </c>
      <c r="T17" s="331">
        <v>6</v>
      </c>
      <c r="U17" s="278"/>
      <c r="V17" s="359"/>
      <c r="W17" s="304" t="s">
        <v>16</v>
      </c>
      <c r="X17" s="23">
        <f>SUM(F17:W17)</f>
        <v>46</v>
      </c>
      <c r="Y17" s="30" t="s">
        <v>42</v>
      </c>
      <c r="Z17" s="30" t="s">
        <v>42</v>
      </c>
      <c r="AA17" s="160"/>
      <c r="AB17" s="160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73"/>
      <c r="AY17" s="45"/>
      <c r="AZ17" s="282"/>
      <c r="BA17" s="44">
        <v>46</v>
      </c>
    </row>
    <row r="18" spans="1:53" ht="17.25" customHeight="1">
      <c r="A18" s="385"/>
      <c r="B18" s="433"/>
      <c r="C18" s="433"/>
      <c r="D18" s="275" t="s">
        <v>9</v>
      </c>
      <c r="E18" s="23"/>
      <c r="F18" s="279"/>
      <c r="G18" s="280"/>
      <c r="H18" s="280"/>
      <c r="I18" s="280"/>
      <c r="J18" s="48"/>
      <c r="K18" s="162"/>
      <c r="L18" s="162"/>
      <c r="M18" s="162"/>
      <c r="N18" s="162"/>
      <c r="O18" s="162"/>
      <c r="P18" s="162"/>
      <c r="Q18" s="162"/>
      <c r="R18" s="162"/>
      <c r="S18" s="278"/>
      <c r="T18" s="338">
        <v>6</v>
      </c>
      <c r="U18" s="278"/>
      <c r="V18" s="44"/>
      <c r="W18" s="44"/>
      <c r="X18" s="279">
        <f>SUM(F18:W18)</f>
        <v>6</v>
      </c>
      <c r="Y18" s="30" t="s">
        <v>42</v>
      </c>
      <c r="Z18" s="30" t="s">
        <v>42</v>
      </c>
      <c r="AA18" s="160"/>
      <c r="AB18" s="160"/>
      <c r="AC18" s="129"/>
      <c r="AD18" s="129"/>
      <c r="AE18" s="129"/>
      <c r="AG18" s="339">
        <v>12</v>
      </c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73"/>
      <c r="AY18" s="45"/>
      <c r="AZ18" s="283">
        <f>SUM(AA18:AY18)</f>
        <v>12</v>
      </c>
      <c r="BA18" s="279">
        <v>18</v>
      </c>
    </row>
    <row r="19" spans="1:53" ht="18" customHeight="1">
      <c r="A19" s="385"/>
      <c r="B19" s="434" t="s">
        <v>32</v>
      </c>
      <c r="C19" s="10" t="s">
        <v>225</v>
      </c>
      <c r="D19" s="125" t="s">
        <v>10</v>
      </c>
      <c r="E19" s="64"/>
      <c r="F19" s="64"/>
      <c r="G19" s="64"/>
      <c r="H19" s="64"/>
      <c r="I19" s="64">
        <v>2</v>
      </c>
      <c r="J19" s="64">
        <v>2</v>
      </c>
      <c r="K19" s="64">
        <v>2</v>
      </c>
      <c r="L19" s="64">
        <v>2</v>
      </c>
      <c r="M19" s="64">
        <v>2</v>
      </c>
      <c r="N19" s="64">
        <v>2</v>
      </c>
      <c r="O19" s="64">
        <v>2</v>
      </c>
      <c r="P19" s="64">
        <v>2</v>
      </c>
      <c r="Q19" s="64">
        <v>2</v>
      </c>
      <c r="R19" s="64">
        <v>2</v>
      </c>
      <c r="S19" s="64">
        <v>4</v>
      </c>
      <c r="T19" s="64">
        <v>4</v>
      </c>
      <c r="U19" s="64">
        <v>4</v>
      </c>
      <c r="V19" s="64">
        <v>4</v>
      </c>
      <c r="W19" s="360"/>
      <c r="X19" s="116">
        <f>SUM(F19:W19)</f>
        <v>36</v>
      </c>
      <c r="Y19" s="30" t="s">
        <v>42</v>
      </c>
      <c r="Z19" s="30" t="s">
        <v>42</v>
      </c>
      <c r="AA19" s="116">
        <v>2</v>
      </c>
      <c r="AB19" s="116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161"/>
      <c r="AW19" s="161"/>
      <c r="AX19" s="138"/>
      <c r="AY19" s="425" t="s">
        <v>53</v>
      </c>
      <c r="AZ19" s="361">
        <v>2</v>
      </c>
      <c r="BA19" s="44">
        <v>38</v>
      </c>
    </row>
    <row r="20" spans="1:53" ht="16.5" customHeight="1">
      <c r="A20" s="385"/>
      <c r="B20" s="435"/>
      <c r="C20" s="10" t="s">
        <v>224</v>
      </c>
      <c r="D20" s="125" t="s">
        <v>10</v>
      </c>
      <c r="E20" s="64"/>
      <c r="F20" s="64"/>
      <c r="G20" s="64"/>
      <c r="H20" s="64"/>
      <c r="I20" s="64">
        <v>6</v>
      </c>
      <c r="J20" s="64">
        <v>6</v>
      </c>
      <c r="K20" s="64">
        <v>6</v>
      </c>
      <c r="L20" s="64">
        <v>6</v>
      </c>
      <c r="M20" s="64">
        <v>6</v>
      </c>
      <c r="N20" s="64">
        <v>6</v>
      </c>
      <c r="O20" s="64">
        <v>6</v>
      </c>
      <c r="P20" s="64">
        <v>6</v>
      </c>
      <c r="Q20" s="64">
        <v>6</v>
      </c>
      <c r="R20" s="64">
        <v>6</v>
      </c>
      <c r="S20" s="64">
        <v>6</v>
      </c>
      <c r="T20" s="64">
        <v>6</v>
      </c>
      <c r="U20" s="64">
        <v>6</v>
      </c>
      <c r="V20" s="64">
        <v>6</v>
      </c>
      <c r="W20" s="360"/>
      <c r="X20" s="116">
        <f>SUM(F20:W20)</f>
        <v>84</v>
      </c>
      <c r="Y20" s="30" t="s">
        <v>42</v>
      </c>
      <c r="Z20" s="30" t="s">
        <v>42</v>
      </c>
      <c r="AA20" s="116">
        <v>4</v>
      </c>
      <c r="AB20" s="116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161"/>
      <c r="AW20" s="161"/>
      <c r="AX20" s="138"/>
      <c r="AY20" s="426"/>
      <c r="AZ20" s="352">
        <v>4</v>
      </c>
      <c r="BA20" s="44">
        <v>88</v>
      </c>
    </row>
    <row r="21" spans="1:53" ht="17.25" customHeight="1">
      <c r="A21" s="385"/>
      <c r="B21" s="158" t="s">
        <v>21</v>
      </c>
      <c r="C21" s="32"/>
      <c r="D21" s="125" t="s">
        <v>10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16"/>
      <c r="R21" s="64"/>
      <c r="S21" s="64"/>
      <c r="T21" s="64"/>
      <c r="U21" s="64"/>
      <c r="V21" s="64"/>
      <c r="W21" s="82"/>
      <c r="X21" s="116"/>
      <c r="Y21" s="30" t="s">
        <v>42</v>
      </c>
      <c r="Z21" s="30" t="s">
        <v>42</v>
      </c>
      <c r="AA21" s="116">
        <v>30</v>
      </c>
      <c r="AB21" s="116">
        <v>36</v>
      </c>
      <c r="AC21" s="229">
        <v>36</v>
      </c>
      <c r="AD21" s="229">
        <v>36</v>
      </c>
      <c r="AE21" s="229">
        <v>36</v>
      </c>
      <c r="AF21" s="229">
        <v>36</v>
      </c>
      <c r="AG21" s="229">
        <v>6</v>
      </c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161"/>
      <c r="AW21" s="161"/>
      <c r="AX21" s="138"/>
      <c r="AY21" s="290" t="s">
        <v>54</v>
      </c>
      <c r="AZ21" s="283">
        <f>SUM(AA21:AY21)</f>
        <v>216</v>
      </c>
      <c r="BA21" s="44">
        <v>216</v>
      </c>
    </row>
    <row r="22" spans="1:53" ht="19.5" customHeight="1">
      <c r="A22" s="385"/>
      <c r="B22" s="436" t="s">
        <v>22</v>
      </c>
      <c r="C22" s="423" t="s">
        <v>218</v>
      </c>
      <c r="D22" s="125" t="s">
        <v>10</v>
      </c>
      <c r="E22" s="109"/>
      <c r="F22" s="109"/>
      <c r="G22" s="109"/>
      <c r="H22" s="109"/>
      <c r="I22" s="109"/>
      <c r="J22" s="109"/>
      <c r="K22" s="109"/>
      <c r="L22" s="109"/>
      <c r="M22" s="131"/>
      <c r="N22" s="102"/>
      <c r="O22" s="132"/>
      <c r="P22" s="133"/>
      <c r="Q22" s="64"/>
      <c r="R22" s="64"/>
      <c r="S22" s="135"/>
      <c r="T22" s="135"/>
      <c r="U22" s="135"/>
      <c r="V22" s="204"/>
      <c r="W22" s="214"/>
      <c r="X22" s="73"/>
      <c r="Y22" s="30" t="s">
        <v>42</v>
      </c>
      <c r="Z22" s="30" t="s">
        <v>42</v>
      </c>
      <c r="AA22" s="86"/>
      <c r="AB22" s="86"/>
      <c r="AC22" s="134"/>
      <c r="AD22" s="86"/>
      <c r="AE22" s="86"/>
      <c r="AF22" s="86"/>
      <c r="AG22" s="86"/>
      <c r="AH22" s="86"/>
      <c r="AI22" s="82"/>
      <c r="AJ22" s="82"/>
      <c r="AK22" s="82"/>
      <c r="AL22" s="82"/>
      <c r="AM22" s="86"/>
      <c r="AN22" s="86"/>
      <c r="AO22" s="82"/>
      <c r="AP22" s="82"/>
      <c r="AQ22" s="82"/>
      <c r="AR22" s="82"/>
      <c r="AS22" s="82"/>
      <c r="AT22" s="365"/>
      <c r="AU22" s="362">
        <v>12</v>
      </c>
      <c r="AV22" s="363"/>
      <c r="AW22" s="364"/>
      <c r="AX22" s="81"/>
      <c r="AY22" s="311" t="s">
        <v>221</v>
      </c>
      <c r="AZ22" s="284">
        <f>SUM(AA22:AY22)</f>
        <v>12</v>
      </c>
      <c r="BA22" s="44">
        <v>12</v>
      </c>
    </row>
    <row r="23" spans="1:53" ht="21" customHeight="1">
      <c r="A23" s="385"/>
      <c r="B23" s="436"/>
      <c r="C23" s="423"/>
      <c r="D23" s="126" t="s">
        <v>9</v>
      </c>
      <c r="E23" s="72"/>
      <c r="F23" s="72"/>
      <c r="G23" s="72"/>
      <c r="H23" s="72"/>
      <c r="I23" s="72"/>
      <c r="J23" s="72"/>
      <c r="K23" s="72"/>
      <c r="L23" s="72"/>
      <c r="M23" s="72"/>
      <c r="N23" s="135"/>
      <c r="O23" s="116"/>
      <c r="P23" s="136"/>
      <c r="Q23" s="137"/>
      <c r="R23" s="137"/>
      <c r="S23" s="78"/>
      <c r="T23" s="78"/>
      <c r="U23" s="138"/>
      <c r="V23" s="139"/>
      <c r="W23" s="214"/>
      <c r="X23" s="75"/>
      <c r="Y23" s="30" t="s">
        <v>42</v>
      </c>
      <c r="Z23" s="30" t="s">
        <v>42</v>
      </c>
      <c r="AA23" s="98"/>
      <c r="AB23" s="98"/>
      <c r="AC23" s="140"/>
      <c r="AD23" s="98"/>
      <c r="AE23" s="98"/>
      <c r="AF23" s="98"/>
      <c r="AG23" s="141"/>
      <c r="AH23" s="141"/>
      <c r="AI23" s="142"/>
      <c r="AJ23" s="142"/>
      <c r="AK23" s="142"/>
      <c r="AL23" s="142"/>
      <c r="AM23" s="98"/>
      <c r="AN23" s="98"/>
      <c r="AO23" s="141"/>
      <c r="AP23" s="142"/>
      <c r="AQ23" s="142"/>
      <c r="AR23" s="142"/>
      <c r="AS23" s="142"/>
      <c r="AT23" s="340">
        <v>12</v>
      </c>
      <c r="AU23" s="138"/>
      <c r="AV23" s="278"/>
      <c r="AW23" s="333"/>
      <c r="AX23" s="53"/>
      <c r="AY23" s="74"/>
      <c r="AZ23" s="285">
        <f>SUM(AA23:AY23)</f>
        <v>12</v>
      </c>
      <c r="BA23" s="44">
        <v>12</v>
      </c>
    </row>
    <row r="24" spans="1:53" ht="35.25" customHeight="1">
      <c r="A24" s="385"/>
      <c r="B24" s="323" t="s">
        <v>56</v>
      </c>
      <c r="C24" s="302" t="s">
        <v>35</v>
      </c>
      <c r="D24" s="126" t="s">
        <v>10</v>
      </c>
      <c r="E24" s="70"/>
      <c r="F24" s="70"/>
      <c r="G24" s="70"/>
      <c r="H24" s="70"/>
      <c r="I24" s="70">
        <v>6</v>
      </c>
      <c r="J24" s="70">
        <v>8</v>
      </c>
      <c r="K24" s="70">
        <v>8</v>
      </c>
      <c r="L24" s="70">
        <v>8</v>
      </c>
      <c r="M24" s="70">
        <v>8</v>
      </c>
      <c r="N24" s="113">
        <v>8</v>
      </c>
      <c r="O24" s="70">
        <v>8</v>
      </c>
      <c r="P24" s="70">
        <v>8</v>
      </c>
      <c r="Q24" s="70">
        <v>6</v>
      </c>
      <c r="R24" s="70">
        <v>6</v>
      </c>
      <c r="S24" s="70">
        <v>4</v>
      </c>
      <c r="T24" s="70">
        <v>6</v>
      </c>
      <c r="U24" s="205">
        <v>10</v>
      </c>
      <c r="V24" s="204"/>
      <c r="W24" s="298" t="s">
        <v>54</v>
      </c>
      <c r="X24" s="299">
        <f>SUM(F24:W24)</f>
        <v>94</v>
      </c>
      <c r="Y24" s="301" t="s">
        <v>42</v>
      </c>
      <c r="Z24" s="310" t="s">
        <v>42</v>
      </c>
      <c r="AA24" s="143"/>
      <c r="AB24" s="143"/>
      <c r="AC24" s="143"/>
      <c r="AD24" s="143"/>
      <c r="AE24" s="144"/>
      <c r="AF24" s="144"/>
      <c r="AG24" s="144"/>
      <c r="AH24" s="144"/>
      <c r="AI24" s="145"/>
      <c r="AJ24" s="145"/>
      <c r="AK24" s="145"/>
      <c r="AL24" s="145"/>
      <c r="AM24" s="144"/>
      <c r="AN24" s="144"/>
      <c r="AO24" s="144"/>
      <c r="AP24" s="145"/>
      <c r="AQ24" s="145"/>
      <c r="AR24" s="145"/>
      <c r="AS24" s="145"/>
      <c r="AT24" s="144"/>
      <c r="AU24" s="334"/>
      <c r="AV24" s="334"/>
      <c r="AW24" s="146"/>
      <c r="AX24" s="76"/>
      <c r="AY24" s="99"/>
      <c r="AZ24" s="286"/>
      <c r="BA24" s="300">
        <v>94</v>
      </c>
    </row>
    <row r="25" spans="1:53" ht="21" customHeight="1">
      <c r="A25" s="385"/>
      <c r="B25" s="446" t="s">
        <v>57</v>
      </c>
      <c r="C25" s="391" t="s">
        <v>219</v>
      </c>
      <c r="D25" s="126" t="s">
        <v>10</v>
      </c>
      <c r="E25" s="121"/>
      <c r="F25" s="121"/>
      <c r="G25" s="121"/>
      <c r="H25" s="121"/>
      <c r="I25" s="121"/>
      <c r="J25" s="121">
        <v>10</v>
      </c>
      <c r="K25" s="121">
        <v>10</v>
      </c>
      <c r="L25" s="121">
        <v>10</v>
      </c>
      <c r="M25" s="121">
        <v>10</v>
      </c>
      <c r="N25" s="147">
        <v>10</v>
      </c>
      <c r="O25" s="148">
        <v>10</v>
      </c>
      <c r="P25" s="90">
        <v>10</v>
      </c>
      <c r="Q25" s="90">
        <v>12</v>
      </c>
      <c r="R25" s="90">
        <v>14</v>
      </c>
      <c r="S25" s="90">
        <v>14</v>
      </c>
      <c r="T25" s="90">
        <v>2</v>
      </c>
      <c r="U25" s="90">
        <v>4</v>
      </c>
      <c r="V25" s="267">
        <v>8</v>
      </c>
      <c r="W25" s="17"/>
      <c r="X25" s="229">
        <f>SUM(F25:W25)</f>
        <v>124</v>
      </c>
      <c r="Y25" s="30" t="s">
        <v>42</v>
      </c>
      <c r="Z25" s="30" t="s">
        <v>42</v>
      </c>
      <c r="AA25" s="149"/>
      <c r="AB25" s="149"/>
      <c r="AC25" s="149"/>
      <c r="AD25" s="149"/>
      <c r="AE25" s="149"/>
      <c r="AF25" s="122"/>
      <c r="AG25" s="307"/>
      <c r="AH25" s="306">
        <v>24</v>
      </c>
      <c r="AI25" s="306">
        <v>30</v>
      </c>
      <c r="AJ25" s="306">
        <v>30</v>
      </c>
      <c r="AK25" s="90">
        <v>6</v>
      </c>
      <c r="AL25" s="229"/>
      <c r="AM25" s="307"/>
      <c r="AN25" s="307"/>
      <c r="AO25" s="307"/>
      <c r="AP25" s="306"/>
      <c r="AQ25" s="306"/>
      <c r="AR25" s="306"/>
      <c r="AS25" s="306"/>
      <c r="AT25" s="307"/>
      <c r="AU25" s="307"/>
      <c r="AV25" s="306"/>
      <c r="AW25" s="61"/>
      <c r="AX25" s="229"/>
      <c r="AY25" s="309" t="s">
        <v>16</v>
      </c>
      <c r="AZ25" s="287">
        <f>SUM(AA25:AY25)</f>
        <v>90</v>
      </c>
      <c r="BA25" s="44">
        <v>214</v>
      </c>
    </row>
    <row r="26" spans="1:53" ht="16.5" customHeight="1">
      <c r="A26" s="385"/>
      <c r="B26" s="447"/>
      <c r="C26" s="392"/>
      <c r="D26" s="125" t="s">
        <v>9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47"/>
      <c r="O26" s="148"/>
      <c r="P26" s="90"/>
      <c r="Q26" s="90"/>
      <c r="R26" s="90"/>
      <c r="S26" s="90"/>
      <c r="T26" s="90"/>
      <c r="U26" s="90"/>
      <c r="V26" s="267"/>
      <c r="W26" s="17"/>
      <c r="X26" s="229"/>
      <c r="Y26" s="30"/>
      <c r="Z26" s="30"/>
      <c r="AA26" s="149"/>
      <c r="AB26" s="149"/>
      <c r="AC26" s="149"/>
      <c r="AD26" s="149"/>
      <c r="AE26" s="149"/>
      <c r="AF26" s="149"/>
      <c r="AG26" s="307"/>
      <c r="AH26" s="306"/>
      <c r="AI26" s="306"/>
      <c r="AJ26" s="278"/>
      <c r="AK26" s="341">
        <v>6</v>
      </c>
      <c r="AL26" s="278"/>
      <c r="AM26" s="307"/>
      <c r="AN26" s="307"/>
      <c r="AO26" s="307"/>
      <c r="AP26" s="306"/>
      <c r="AQ26" s="306"/>
      <c r="AR26" s="306"/>
      <c r="AS26" s="306"/>
      <c r="AT26" s="307"/>
      <c r="AU26" s="307"/>
      <c r="AV26" s="306"/>
      <c r="AW26" s="61"/>
      <c r="AX26" s="229"/>
      <c r="AY26" s="229"/>
      <c r="AZ26" s="287">
        <f>SUM(AA26:AY26)</f>
        <v>6</v>
      </c>
      <c r="BA26" s="44">
        <v>6</v>
      </c>
    </row>
    <row r="27" spans="1:53" ht="15.75" customHeight="1">
      <c r="A27" s="385"/>
      <c r="B27" s="123" t="s">
        <v>33</v>
      </c>
      <c r="C27" s="105"/>
      <c r="D27" s="125" t="s">
        <v>10</v>
      </c>
      <c r="E27" s="64"/>
      <c r="F27" s="64"/>
      <c r="G27" s="64"/>
      <c r="H27" s="64"/>
      <c r="I27" s="64"/>
      <c r="J27" s="64">
        <v>6</v>
      </c>
      <c r="K27" s="64">
        <v>6</v>
      </c>
      <c r="L27" s="64">
        <v>6</v>
      </c>
      <c r="M27" s="64">
        <v>6</v>
      </c>
      <c r="N27" s="102">
        <v>6</v>
      </c>
      <c r="O27" s="132">
        <v>6</v>
      </c>
      <c r="P27" s="133">
        <v>6</v>
      </c>
      <c r="Q27" s="64">
        <v>6</v>
      </c>
      <c r="R27" s="64">
        <v>6</v>
      </c>
      <c r="S27" s="64">
        <v>6</v>
      </c>
      <c r="T27" s="152">
        <v>6</v>
      </c>
      <c r="U27" s="152">
        <v>12</v>
      </c>
      <c r="V27" s="150">
        <v>18</v>
      </c>
      <c r="W27" s="17"/>
      <c r="X27" s="73">
        <f>SUM(F27:W27)</f>
        <v>96</v>
      </c>
      <c r="Y27" s="30" t="s">
        <v>42</v>
      </c>
      <c r="Z27" s="30" t="s">
        <v>42</v>
      </c>
      <c r="AA27" s="90"/>
      <c r="AB27" s="90"/>
      <c r="AC27" s="90"/>
      <c r="AD27" s="90"/>
      <c r="AE27" s="90"/>
      <c r="AF27" s="90"/>
      <c r="AG27" s="90"/>
      <c r="AH27" s="229">
        <v>12</v>
      </c>
      <c r="AI27" s="229">
        <v>6</v>
      </c>
      <c r="AJ27" s="229">
        <v>6</v>
      </c>
      <c r="AK27" s="161">
        <v>6</v>
      </c>
      <c r="AM27" s="90"/>
      <c r="AN27" s="90"/>
      <c r="AO27" s="90"/>
      <c r="AP27" s="229"/>
      <c r="AQ27" s="229"/>
      <c r="AR27" s="229"/>
      <c r="AS27" s="229"/>
      <c r="AT27" s="90"/>
      <c r="AU27" s="90"/>
      <c r="AV27" s="229"/>
      <c r="AW27" s="229"/>
      <c r="AX27" s="206"/>
      <c r="AY27" s="234" t="s">
        <v>53</v>
      </c>
      <c r="AZ27" s="287">
        <f>SUM(AA27:AY27)</f>
        <v>30</v>
      </c>
      <c r="BA27" s="44">
        <v>126</v>
      </c>
    </row>
    <row r="28" spans="1:53" ht="16.5" customHeight="1">
      <c r="A28" s="385"/>
      <c r="B28" s="123" t="s">
        <v>23</v>
      </c>
      <c r="C28" s="105"/>
      <c r="D28" s="125" t="s">
        <v>10</v>
      </c>
      <c r="E28" s="64"/>
      <c r="F28" s="64"/>
      <c r="G28" s="64"/>
      <c r="H28" s="64"/>
      <c r="I28" s="64"/>
      <c r="J28" s="64"/>
      <c r="K28" s="64"/>
      <c r="L28" s="64"/>
      <c r="M28" s="116"/>
      <c r="N28" s="116"/>
      <c r="O28" s="151"/>
      <c r="P28" s="133"/>
      <c r="Q28" s="64"/>
      <c r="R28" s="64"/>
      <c r="S28" s="64"/>
      <c r="T28" s="152"/>
      <c r="U28" s="153"/>
      <c r="V28" s="154"/>
      <c r="W28" s="17"/>
      <c r="X28" s="52"/>
      <c r="Y28" s="30" t="s">
        <v>42</v>
      </c>
      <c r="Z28" s="30" t="s">
        <v>42</v>
      </c>
      <c r="AA28" s="90"/>
      <c r="AB28" s="90"/>
      <c r="AC28" s="90"/>
      <c r="AD28" s="90"/>
      <c r="AE28" s="90"/>
      <c r="AF28" s="90"/>
      <c r="AG28" s="90"/>
      <c r="AH28" s="90"/>
      <c r="AI28" s="229"/>
      <c r="AJ28" s="229"/>
      <c r="AK28" s="229">
        <v>18</v>
      </c>
      <c r="AL28" s="229">
        <v>36</v>
      </c>
      <c r="AM28" s="90">
        <v>36</v>
      </c>
      <c r="AN28" s="90">
        <v>36</v>
      </c>
      <c r="AO28" s="90">
        <v>36</v>
      </c>
      <c r="AP28" s="229">
        <v>36</v>
      </c>
      <c r="AQ28" s="229">
        <v>36</v>
      </c>
      <c r="AR28" s="229">
        <v>36</v>
      </c>
      <c r="AS28" s="229">
        <v>36</v>
      </c>
      <c r="AT28" s="90">
        <v>18</v>
      </c>
      <c r="AU28" s="90"/>
      <c r="AV28" s="229"/>
      <c r="AW28" s="229"/>
      <c r="AX28" s="82"/>
      <c r="AY28" s="332" t="s">
        <v>54</v>
      </c>
      <c r="AZ28" s="287">
        <f>SUM(AA28:AY28)</f>
        <v>324</v>
      </c>
      <c r="BA28" s="44">
        <v>324</v>
      </c>
    </row>
    <row r="29" spans="1:53" ht="15.75" customHeight="1">
      <c r="A29" s="385"/>
      <c r="B29" s="324" t="s">
        <v>41</v>
      </c>
      <c r="C29" s="105"/>
      <c r="D29" s="127"/>
      <c r="E29" s="64"/>
      <c r="F29" s="64"/>
      <c r="G29" s="64"/>
      <c r="H29" s="64"/>
      <c r="I29" s="64"/>
      <c r="J29" s="64"/>
      <c r="K29" s="64"/>
      <c r="L29" s="64"/>
      <c r="M29" s="64"/>
      <c r="N29" s="102"/>
      <c r="O29" s="132"/>
      <c r="P29" s="133"/>
      <c r="Q29" s="64"/>
      <c r="R29" s="64"/>
      <c r="S29" s="64"/>
      <c r="T29" s="152"/>
      <c r="U29" s="152"/>
      <c r="V29" s="154"/>
      <c r="W29" s="17"/>
      <c r="X29" s="52"/>
      <c r="Y29" s="30" t="s">
        <v>42</v>
      </c>
      <c r="Z29" s="30" t="s">
        <v>42</v>
      </c>
      <c r="AA29" s="90"/>
      <c r="AB29" s="90"/>
      <c r="AC29" s="90"/>
      <c r="AD29" s="90"/>
      <c r="AE29" s="90"/>
      <c r="AF29" s="90"/>
      <c r="AG29" s="90"/>
      <c r="AH29" s="90"/>
      <c r="AI29" s="229"/>
      <c r="AJ29" s="229"/>
      <c r="AK29" s="229"/>
      <c r="AL29" s="229"/>
      <c r="AM29" s="90"/>
      <c r="AN29" s="90"/>
      <c r="AO29" s="90"/>
      <c r="AP29" s="229"/>
      <c r="AQ29" s="229"/>
      <c r="AR29" s="229"/>
      <c r="AS29" s="229"/>
      <c r="AT29" s="90"/>
      <c r="AU29" s="411" t="s">
        <v>41</v>
      </c>
      <c r="AV29" s="412"/>
      <c r="AW29" s="413"/>
      <c r="AX29" s="238"/>
      <c r="AY29" s="237"/>
      <c r="AZ29" s="287">
        <v>72</v>
      </c>
      <c r="BA29" s="44">
        <v>72</v>
      </c>
    </row>
    <row r="30" spans="1:53" ht="28.5" customHeight="1">
      <c r="A30" s="385"/>
      <c r="B30" s="448" t="s">
        <v>36</v>
      </c>
      <c r="C30" s="410"/>
      <c r="D30" s="13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16"/>
      <c r="X30" s="96"/>
      <c r="Y30" s="30" t="s">
        <v>42</v>
      </c>
      <c r="Z30" s="30" t="s">
        <v>42</v>
      </c>
      <c r="AA30" s="102"/>
      <c r="AB30" s="102"/>
      <c r="AC30" s="102"/>
      <c r="AD30" s="102"/>
      <c r="AE30" s="102"/>
      <c r="AF30" s="102"/>
      <c r="AG30" s="102"/>
      <c r="AH30" s="102"/>
      <c r="AI30" s="116"/>
      <c r="AJ30" s="116"/>
      <c r="AK30" s="102"/>
      <c r="AL30" s="102"/>
      <c r="AM30" s="102"/>
      <c r="AN30" s="102"/>
      <c r="AO30" s="102"/>
      <c r="AP30" s="116"/>
      <c r="AQ30" s="116"/>
      <c r="AR30" s="102"/>
      <c r="AS30" s="102"/>
      <c r="AT30" s="102"/>
      <c r="AU30" s="102"/>
      <c r="AV30" s="102"/>
      <c r="AW30" s="116"/>
      <c r="AX30" s="229"/>
      <c r="AY30" s="80"/>
      <c r="AZ30" s="288"/>
      <c r="BA30" s="44"/>
    </row>
    <row r="31" spans="1:53" ht="31.5" customHeight="1">
      <c r="A31" s="385"/>
      <c r="B31" s="448" t="s">
        <v>43</v>
      </c>
      <c r="C31" s="410"/>
      <c r="D31" s="13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116"/>
      <c r="X31" s="96"/>
      <c r="Y31" s="30" t="s">
        <v>42</v>
      </c>
      <c r="Z31" s="30" t="s">
        <v>42</v>
      </c>
      <c r="AA31" s="102"/>
      <c r="AB31" s="102"/>
      <c r="AC31" s="102"/>
      <c r="AD31" s="102"/>
      <c r="AE31" s="102"/>
      <c r="AF31" s="102"/>
      <c r="AG31" s="102"/>
      <c r="AH31" s="102"/>
      <c r="AI31" s="116"/>
      <c r="AJ31" s="116"/>
      <c r="AK31" s="102"/>
      <c r="AL31" s="102"/>
      <c r="AM31" s="102"/>
      <c r="AN31" s="102"/>
      <c r="AO31" s="102"/>
      <c r="AP31" s="116"/>
      <c r="AQ31" s="116"/>
      <c r="AR31" s="102"/>
      <c r="AS31" s="102"/>
      <c r="AT31" s="102"/>
      <c r="AU31" s="102"/>
      <c r="AV31" s="102"/>
      <c r="AW31" s="116"/>
      <c r="AX31" s="229"/>
      <c r="AY31" s="86"/>
      <c r="AZ31" s="288"/>
      <c r="BA31" s="44"/>
    </row>
    <row r="32" spans="1:53" ht="30.75" customHeight="1">
      <c r="A32" s="385"/>
      <c r="B32" s="448" t="s">
        <v>44</v>
      </c>
      <c r="C32" s="410"/>
      <c r="D32" s="28"/>
      <c r="E32" s="64"/>
      <c r="F32" s="64">
        <f aca="true" t="shared" si="0" ref="F32:V32">SUM(F12:F31)</f>
        <v>36</v>
      </c>
      <c r="G32" s="64">
        <f t="shared" si="0"/>
        <v>36</v>
      </c>
      <c r="H32" s="64">
        <f t="shared" si="0"/>
        <v>36</v>
      </c>
      <c r="I32" s="102">
        <f t="shared" si="0"/>
        <v>36</v>
      </c>
      <c r="J32" s="102">
        <f t="shared" si="0"/>
        <v>36</v>
      </c>
      <c r="K32" s="102">
        <f t="shared" si="0"/>
        <v>36</v>
      </c>
      <c r="L32" s="102">
        <f t="shared" si="0"/>
        <v>36</v>
      </c>
      <c r="M32" s="102">
        <f t="shared" si="0"/>
        <v>36</v>
      </c>
      <c r="N32" s="102">
        <f t="shared" si="0"/>
        <v>36</v>
      </c>
      <c r="O32" s="102">
        <f t="shared" si="0"/>
        <v>36</v>
      </c>
      <c r="P32" s="102">
        <f t="shared" si="0"/>
        <v>36</v>
      </c>
      <c r="Q32" s="102">
        <f t="shared" si="0"/>
        <v>36</v>
      </c>
      <c r="R32" s="102">
        <f t="shared" si="0"/>
        <v>36</v>
      </c>
      <c r="S32" s="102">
        <f t="shared" si="0"/>
        <v>36</v>
      </c>
      <c r="T32" s="102">
        <f t="shared" si="0"/>
        <v>36</v>
      </c>
      <c r="U32" s="155">
        <f t="shared" si="0"/>
        <v>36</v>
      </c>
      <c r="V32" s="64">
        <f t="shared" si="0"/>
        <v>36</v>
      </c>
      <c r="W32" s="116"/>
      <c r="X32" s="96">
        <f>SUM(F32:W32)</f>
        <v>612</v>
      </c>
      <c r="Y32" s="30" t="s">
        <v>42</v>
      </c>
      <c r="Z32" s="30" t="s">
        <v>42</v>
      </c>
      <c r="AA32" s="64">
        <f aca="true" t="shared" si="1" ref="AA32:AU32">SUM(AA15:AA31)</f>
        <v>36</v>
      </c>
      <c r="AB32" s="64">
        <f t="shared" si="1"/>
        <v>36</v>
      </c>
      <c r="AC32" s="64">
        <f t="shared" si="1"/>
        <v>36</v>
      </c>
      <c r="AD32" s="64">
        <f t="shared" si="1"/>
        <v>36</v>
      </c>
      <c r="AE32" s="64">
        <f t="shared" si="1"/>
        <v>36</v>
      </c>
      <c r="AF32" s="64">
        <f t="shared" si="1"/>
        <v>36</v>
      </c>
      <c r="AG32" s="64">
        <f t="shared" si="1"/>
        <v>30</v>
      </c>
      <c r="AH32" s="64">
        <f t="shared" si="1"/>
        <v>36</v>
      </c>
      <c r="AI32" s="116">
        <f t="shared" si="1"/>
        <v>36</v>
      </c>
      <c r="AJ32" s="116">
        <f t="shared" si="1"/>
        <v>36</v>
      </c>
      <c r="AK32" s="116">
        <f t="shared" si="1"/>
        <v>36</v>
      </c>
      <c r="AL32" s="116">
        <f t="shared" si="1"/>
        <v>36</v>
      </c>
      <c r="AM32" s="64">
        <f t="shared" si="1"/>
        <v>36</v>
      </c>
      <c r="AN32" s="64">
        <f t="shared" si="1"/>
        <v>36</v>
      </c>
      <c r="AO32" s="64">
        <f t="shared" si="1"/>
        <v>36</v>
      </c>
      <c r="AP32" s="116">
        <f t="shared" si="1"/>
        <v>36</v>
      </c>
      <c r="AQ32" s="116">
        <f t="shared" si="1"/>
        <v>36</v>
      </c>
      <c r="AR32" s="116">
        <f t="shared" si="1"/>
        <v>36</v>
      </c>
      <c r="AS32" s="116">
        <f t="shared" si="1"/>
        <v>36</v>
      </c>
      <c r="AT32" s="64">
        <f t="shared" si="1"/>
        <v>30</v>
      </c>
      <c r="AU32" s="64">
        <f t="shared" si="1"/>
        <v>12</v>
      </c>
      <c r="AV32" s="217">
        <v>36</v>
      </c>
      <c r="AW32" s="116">
        <v>36</v>
      </c>
      <c r="AX32" s="229"/>
      <c r="AY32" s="84"/>
      <c r="AZ32" s="81">
        <f>SUM(AA32:AY32)</f>
        <v>792</v>
      </c>
      <c r="BA32" s="44">
        <f>SUM(BA12:BA31)</f>
        <v>1404</v>
      </c>
    </row>
    <row r="33" spans="9:51" ht="18" customHeight="1">
      <c r="I33" s="424" t="s">
        <v>229</v>
      </c>
      <c r="J33" s="235"/>
      <c r="K33" s="235"/>
      <c r="L33" s="25"/>
      <c r="M33" s="27"/>
      <c r="N33" s="38"/>
      <c r="O33" s="26"/>
      <c r="P33" s="212"/>
      <c r="Q33" s="26"/>
      <c r="R33" s="26"/>
      <c r="U33" s="26"/>
      <c r="V33" s="308"/>
      <c r="W33" s="26"/>
      <c r="X33" s="26"/>
      <c r="Z33" s="39"/>
      <c r="AA33" s="281"/>
      <c r="AG33" s="414" t="s">
        <v>227</v>
      </c>
      <c r="AJ33" s="308"/>
      <c r="AK33" s="308"/>
      <c r="AM33" s="215"/>
      <c r="AN33" s="207"/>
      <c r="AO33" s="236"/>
      <c r="AP33" s="236"/>
      <c r="AQ33" s="207"/>
      <c r="AR33" s="207"/>
      <c r="AS33" s="207"/>
      <c r="AT33" s="414" t="s">
        <v>226</v>
      </c>
      <c r="AU33" s="414"/>
      <c r="AV33" s="422" t="s">
        <v>59</v>
      </c>
      <c r="AW33" s="422"/>
      <c r="AX33" s="335"/>
      <c r="AY33" s="239"/>
    </row>
    <row r="34" spans="5:48" ht="14.25">
      <c r="E34" s="197"/>
      <c r="F34" s="197"/>
      <c r="G34" s="197"/>
      <c r="H34" s="197"/>
      <c r="I34" s="424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AG34" s="414"/>
      <c r="AT34" s="366"/>
      <c r="AU34" s="366"/>
      <c r="AV34" s="367"/>
    </row>
  </sheetData>
  <sheetProtection selectLockedCells="1" selectUnlockedCells="1"/>
  <mergeCells count="33">
    <mergeCell ref="B25:B26"/>
    <mergeCell ref="C25:C26"/>
    <mergeCell ref="B30:C30"/>
    <mergeCell ref="B31:C31"/>
    <mergeCell ref="B32:C32"/>
    <mergeCell ref="AG33:AG34"/>
    <mergeCell ref="AY5:AZ5"/>
    <mergeCell ref="E6:BA6"/>
    <mergeCell ref="E8:AY8"/>
    <mergeCell ref="V9:W9"/>
    <mergeCell ref="AY9:AZ9"/>
    <mergeCell ref="B12:B13"/>
    <mergeCell ref="C12:C13"/>
    <mergeCell ref="AY19:AY20"/>
    <mergeCell ref="A10:A32"/>
    <mergeCell ref="E10:AY10"/>
    <mergeCell ref="V11:W11"/>
    <mergeCell ref="B15:B16"/>
    <mergeCell ref="C15:C16"/>
    <mergeCell ref="B17:B18"/>
    <mergeCell ref="C17:C18"/>
    <mergeCell ref="B19:B20"/>
    <mergeCell ref="B22:B23"/>
    <mergeCell ref="AU29:AW29"/>
    <mergeCell ref="AT33:AU33"/>
    <mergeCell ref="A5:A9"/>
    <mergeCell ref="B5:B9"/>
    <mergeCell ref="C5:C9"/>
    <mergeCell ref="D5:D9"/>
    <mergeCell ref="V5:W5"/>
    <mergeCell ref="AV33:AW33"/>
    <mergeCell ref="C22:C23"/>
    <mergeCell ref="I33:I34"/>
  </mergeCells>
  <printOptions/>
  <pageMargins left="0.2362204724409449" right="0.2362204724409449" top="0.35433070866141736" bottom="0.35433070866141736" header="0.1968503937007874" footer="0.196850393700787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2017-04-04T09:45:57Z</cp:lastPrinted>
  <dcterms:created xsi:type="dcterms:W3CDTF">2018-02-23T17:46:04Z</dcterms:created>
  <dcterms:modified xsi:type="dcterms:W3CDTF">2021-10-20T18:27:46Z</dcterms:modified>
  <cp:category/>
  <cp:version/>
  <cp:contentType/>
  <cp:contentStatus/>
</cp:coreProperties>
</file>