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1АК" sheetId="1" r:id="rId1"/>
  </sheets>
  <definedNames>
    <definedName name="_xlnm.Print_Area" localSheetId="0">'1АК'!$A$2:$BD$42</definedName>
  </definedNames>
  <calcPr fullCalcOnLoad="1"/>
</workbook>
</file>

<file path=xl/sharedStrings.xml><?xml version="1.0" encoding="utf-8"?>
<sst xmlns="http://schemas.openxmlformats.org/spreadsheetml/2006/main" count="95" uniqueCount="82">
  <si>
    <t>Индекс</t>
  </si>
  <si>
    <t>Наименование циклов, разделов, дисциплин, профессиональных модулей, МДК, практик</t>
  </si>
  <si>
    <t>Июль</t>
  </si>
  <si>
    <t>Номера календарных недель</t>
  </si>
  <si>
    <t>Порядковые номера  недель учебного года</t>
  </si>
  <si>
    <t>История</t>
  </si>
  <si>
    <t>Иностранный язык</t>
  </si>
  <si>
    <t>Математика</t>
  </si>
  <si>
    <t>Э</t>
  </si>
  <si>
    <t>Русский язык</t>
  </si>
  <si>
    <t>Литература</t>
  </si>
  <si>
    <t xml:space="preserve">Физическая культура </t>
  </si>
  <si>
    <t>ОБЖ</t>
  </si>
  <si>
    <t>август</t>
  </si>
  <si>
    <t>29дек.-4 янв.</t>
  </si>
  <si>
    <t>01-07 сентября</t>
  </si>
  <si>
    <t>08-14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</si>
  <si>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</si>
  <si>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</si>
  <si>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</si>
  <si>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</si>
  <si>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</si>
  <si>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</si>
  <si>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</si>
  <si>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</si>
  <si>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</si>
  <si>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</si>
  <si>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</si>
  <si>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 xml:space="preserve">22-28 декабря </t>
  </si>
  <si>
    <t>15-21 декабря</t>
  </si>
  <si>
    <t>12-18 января</t>
  </si>
  <si>
    <t>19-25 января</t>
  </si>
  <si>
    <t>02-08 марта</t>
  </si>
  <si>
    <t xml:space="preserve">09-15 марта </t>
  </si>
  <si>
    <t xml:space="preserve">16-22 марта </t>
  </si>
  <si>
    <t xml:space="preserve">23-29 марта </t>
  </si>
  <si>
    <t>30 марта - 05 апр</t>
  </si>
  <si>
    <t xml:space="preserve">06-12 апреля </t>
  </si>
  <si>
    <t>13-19 апреля</t>
  </si>
  <si>
    <t xml:space="preserve">20-26 апреля </t>
  </si>
  <si>
    <t>27 апр-03 мая</t>
  </si>
  <si>
    <t xml:space="preserve">04-10 мая </t>
  </si>
  <si>
    <t>11-17 мая</t>
  </si>
  <si>
    <t xml:space="preserve">18-24 мая </t>
  </si>
  <si>
    <t>25 -31 мая</t>
  </si>
  <si>
    <t xml:space="preserve">01-07 июня </t>
  </si>
  <si>
    <t xml:space="preserve">08-14 июня </t>
  </si>
  <si>
    <t xml:space="preserve">15-21 июня </t>
  </si>
  <si>
    <t xml:space="preserve">22-28 июня </t>
  </si>
  <si>
    <t>29 июн-06 июл</t>
  </si>
  <si>
    <t>15-21 сентября</t>
  </si>
  <si>
    <t>22-28 сентября</t>
  </si>
  <si>
    <t>5-11 января</t>
  </si>
  <si>
    <t>ДЗ</t>
  </si>
  <si>
    <t>З</t>
  </si>
  <si>
    <t>26 янв.-1 февр.</t>
  </si>
  <si>
    <t>02-08 февраля</t>
  </si>
  <si>
    <t>9-15 февраля</t>
  </si>
  <si>
    <t>16-22 февраля</t>
  </si>
  <si>
    <t>23-01 марта</t>
  </si>
  <si>
    <t>Всего часов</t>
  </si>
  <si>
    <t>Астрономия</t>
  </si>
  <si>
    <t>Информатика</t>
  </si>
  <si>
    <t>Родной язык</t>
  </si>
  <si>
    <t xml:space="preserve">Объем учебной нагрузки . в неделю </t>
  </si>
  <si>
    <t>Оъем аудиторной нагрузки, в неделю</t>
  </si>
  <si>
    <t xml:space="preserve">                          Утверждаю                                Директор ГАПОУ "ТПТ"                          _____________ А.Н. Волохин</t>
  </si>
  <si>
    <t>БУД 01</t>
  </si>
  <si>
    <t>БУД 2</t>
  </si>
  <si>
    <t>БУД 03</t>
  </si>
  <si>
    <t>БУД 04</t>
  </si>
  <si>
    <t>БУД 05</t>
  </si>
  <si>
    <t>БУД 06</t>
  </si>
  <si>
    <t xml:space="preserve">Химия </t>
  </si>
  <si>
    <t>БУД 07</t>
  </si>
  <si>
    <t>БУД 09</t>
  </si>
  <si>
    <t>ПУД 10</t>
  </si>
  <si>
    <t>ПУД 11</t>
  </si>
  <si>
    <t>ПУД 12</t>
  </si>
  <si>
    <t xml:space="preserve">35.02.05 "Агрономия" (1 курс) </t>
  </si>
  <si>
    <t>Биология</t>
  </si>
  <si>
    <t>Календарный учебный график
по специальности 35.02.05 "Агрономия"
по программе базовой подготовки      
квалификация:  Агроном
форма обучения очная
год начала подготовки по ОП   2021  Номер группы 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</si>
</sst>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4" fillId="0" borderId="10" xfId="0" applyFont="1" applyBorder="1" applyAlignment="1">
      <alignment textRotation="90"/>
    </xf>
    <xf numFmtId="0" fontId="4" fillId="0" borderId="10" xfId="0" applyFont="1" applyBorder="1" applyAlignment="1">
      <alignment textRotation="90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textRotation="90"/>
    </xf>
    <xf numFmtId="0" fontId="1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left" wrapText="1"/>
    </xf>
    <xf numFmtId="0" fontId="50" fillId="2" borderId="12" xfId="0" applyFont="1" applyFill="1" applyBorder="1" applyAlignment="1">
      <alignment horizontal="left" wrapText="1" readingOrder="1"/>
    </xf>
    <xf numFmtId="0" fontId="50" fillId="2" borderId="12" xfId="0" applyFont="1" applyFill="1" applyBorder="1" applyAlignment="1">
      <alignment horizontal="left" wrapText="1"/>
    </xf>
    <xf numFmtId="0" fontId="50" fillId="36" borderId="10" xfId="0" applyFont="1" applyFill="1" applyBorder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vertical="top"/>
    </xf>
    <xf numFmtId="0" fontId="11" fillId="7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11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wrapText="1"/>
    </xf>
    <xf numFmtId="0" fontId="10" fillId="7" borderId="10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wrapText="1"/>
    </xf>
    <xf numFmtId="0" fontId="50" fillId="36" borderId="10" xfId="0" applyFont="1" applyFill="1" applyBorder="1" applyAlignment="1">
      <alignment horizontal="left" wrapText="1" readingOrder="1"/>
    </xf>
    <xf numFmtId="0" fontId="52" fillId="7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left" vertical="top" wrapText="1"/>
    </xf>
    <xf numFmtId="0" fontId="51" fillId="36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 wrapText="1"/>
    </xf>
    <xf numFmtId="0" fontId="50" fillId="7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left" vertical="top" wrapText="1"/>
    </xf>
    <xf numFmtId="0" fontId="51" fillId="36" borderId="10" xfId="0" applyFont="1" applyFill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1" fillId="2" borderId="15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37" borderId="13" xfId="0" applyFont="1" applyFill="1" applyBorder="1" applyAlignment="1">
      <alignment horizontal="center" wrapText="1"/>
    </xf>
    <xf numFmtId="0" fontId="50" fillId="2" borderId="12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4" fillId="38" borderId="14" xfId="0" applyFont="1" applyFill="1" applyBorder="1" applyAlignment="1">
      <alignment horizontal="justify" vertical="center" wrapText="1"/>
    </xf>
    <xf numFmtId="0" fontId="54" fillId="38" borderId="17" xfId="0" applyFont="1" applyFill="1" applyBorder="1" applyAlignment="1">
      <alignment horizontal="justify" vertical="center" wrapText="1"/>
    </xf>
    <xf numFmtId="0" fontId="54" fillId="2" borderId="15" xfId="0" applyFont="1" applyFill="1" applyBorder="1" applyAlignment="1">
      <alignment vertical="center" wrapText="1"/>
    </xf>
    <xf numFmtId="0" fontId="54" fillId="2" borderId="18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8" fillId="37" borderId="13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textRotation="90" wrapText="1"/>
    </xf>
    <xf numFmtId="0" fontId="3" fillId="0" borderId="22" xfId="0" applyFont="1" applyBorder="1" applyAlignment="1">
      <alignment textRotation="90" wrapText="1"/>
    </xf>
    <xf numFmtId="0" fontId="3" fillId="0" borderId="19" xfId="0" applyFont="1" applyBorder="1" applyAlignment="1">
      <alignment textRotation="90" wrapText="1"/>
    </xf>
    <xf numFmtId="0" fontId="3" fillId="0" borderId="12" xfId="0" applyFont="1" applyBorder="1" applyAlignment="1">
      <alignment horizontal="left" textRotation="90" wrapText="1"/>
    </xf>
    <xf numFmtId="0" fontId="3" fillId="0" borderId="23" xfId="0" applyFont="1" applyBorder="1" applyAlignment="1">
      <alignment horizontal="left" textRotation="90" wrapText="1"/>
    </xf>
    <xf numFmtId="0" fontId="3" fillId="0" borderId="24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left" textRotation="90" wrapText="1"/>
    </xf>
    <xf numFmtId="0" fontId="6" fillId="0" borderId="10" xfId="0" applyFont="1" applyFill="1" applyBorder="1" applyAlignment="1">
      <alignment horizontal="left" wrapText="1"/>
    </xf>
    <xf numFmtId="0" fontId="6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3"/>
  <sheetViews>
    <sheetView tabSelected="1" zoomScale="70" zoomScaleNormal="70" zoomScalePageLayoutView="0" workbookViewId="0" topLeftCell="A4">
      <selection activeCell="A1" sqref="A1:AT1"/>
    </sheetView>
  </sheetViews>
  <sheetFormatPr defaultColWidth="5.8515625" defaultRowHeight="15"/>
  <cols>
    <col min="1" max="1" width="11.00390625" style="13" customWidth="1"/>
    <col min="2" max="2" width="26.140625" style="14" customWidth="1"/>
    <col min="3" max="19" width="3.8515625" style="11" customWidth="1"/>
    <col min="20" max="20" width="5.140625" style="11" customWidth="1"/>
    <col min="21" max="21" width="5.00390625" style="11" customWidth="1"/>
    <col min="22" max="22" width="4.57421875" style="15" customWidth="1"/>
    <col min="23" max="30" width="3.8515625" style="11" customWidth="1"/>
    <col min="31" max="31" width="3.57421875" style="11" customWidth="1"/>
    <col min="32" max="44" width="3.8515625" style="11" customWidth="1"/>
    <col min="45" max="45" width="4.421875" style="11" customWidth="1"/>
    <col min="46" max="46" width="5.421875" style="11" customWidth="1"/>
    <col min="47" max="47" width="6.00390625" style="11" customWidth="1"/>
    <col min="48" max="48" width="4.8515625" style="11" customWidth="1"/>
    <col min="49" max="54" width="3.8515625" style="11" customWidth="1"/>
    <col min="55" max="55" width="8.8515625" style="11" customWidth="1"/>
    <col min="56" max="56" width="0.13671875" style="11" customWidth="1"/>
    <col min="57" max="61" width="9.140625" style="11" customWidth="1"/>
    <col min="62" max="254" width="9.140625" style="1" customWidth="1"/>
    <col min="255" max="16384" width="5.8515625" style="1" customWidth="1"/>
  </cols>
  <sheetData>
    <row r="1" spans="1:61" s="44" customFormat="1" ht="189" customHeight="1">
      <c r="A1" s="117" t="s">
        <v>81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6" t="s">
        <v>66</v>
      </c>
      <c r="AV1" s="116"/>
      <c r="AW1" s="116"/>
      <c r="AX1" s="116"/>
      <c r="AY1" s="116"/>
      <c r="AZ1" s="116"/>
      <c r="BA1" s="116"/>
      <c r="BB1" s="116"/>
      <c r="BC1" s="116"/>
      <c r="BD1" s="43"/>
      <c r="BE1" s="43"/>
      <c r="BF1" s="43"/>
      <c r="BG1" s="43"/>
      <c r="BH1" s="43"/>
      <c r="BI1" s="43"/>
    </row>
    <row r="2" spans="1:56" ht="39.75" customHeight="1">
      <c r="A2" s="96" t="s">
        <v>79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8"/>
    </row>
    <row r="3" spans="1:61" ht="90.75" customHeight="1">
      <c r="A3" s="121" t="s">
        <v>0</v>
      </c>
      <c r="B3" s="122" t="s">
        <v>1</v>
      </c>
      <c r="C3" s="21" t="s">
        <v>15</v>
      </c>
      <c r="D3" s="7" t="s">
        <v>16</v>
      </c>
      <c r="E3" s="7" t="s">
        <v>50</v>
      </c>
      <c r="F3" s="7" t="s">
        <v>51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8" t="s">
        <v>22</v>
      </c>
      <c r="M3" s="8" t="s">
        <v>23</v>
      </c>
      <c r="N3" s="8" t="s">
        <v>24</v>
      </c>
      <c r="O3" s="8" t="s">
        <v>25</v>
      </c>
      <c r="P3" s="8" t="s">
        <v>26</v>
      </c>
      <c r="Q3" s="8" t="s">
        <v>27</v>
      </c>
      <c r="R3" s="8" t="s">
        <v>29</v>
      </c>
      <c r="S3" s="8" t="s">
        <v>28</v>
      </c>
      <c r="T3" s="8" t="s">
        <v>14</v>
      </c>
      <c r="U3" s="8" t="s">
        <v>52</v>
      </c>
      <c r="V3" s="8" t="s">
        <v>30</v>
      </c>
      <c r="W3" s="8" t="s">
        <v>31</v>
      </c>
      <c r="X3" s="8" t="s">
        <v>55</v>
      </c>
      <c r="Y3" s="8" t="s">
        <v>56</v>
      </c>
      <c r="Z3" s="8" t="s">
        <v>57</v>
      </c>
      <c r="AA3" s="8" t="s">
        <v>58</v>
      </c>
      <c r="AB3" s="8" t="s">
        <v>59</v>
      </c>
      <c r="AC3" s="8" t="s">
        <v>32</v>
      </c>
      <c r="AD3" s="8" t="s">
        <v>33</v>
      </c>
      <c r="AE3" s="8" t="s">
        <v>34</v>
      </c>
      <c r="AF3" s="8" t="s">
        <v>35</v>
      </c>
      <c r="AG3" s="8" t="s">
        <v>36</v>
      </c>
      <c r="AH3" s="7" t="s">
        <v>37</v>
      </c>
      <c r="AI3" s="7" t="s">
        <v>38</v>
      </c>
      <c r="AJ3" s="7" t="s">
        <v>39</v>
      </c>
      <c r="AK3" s="7" t="s">
        <v>40</v>
      </c>
      <c r="AL3" s="7" t="s">
        <v>41</v>
      </c>
      <c r="AM3" s="7" t="s">
        <v>42</v>
      </c>
      <c r="AN3" s="7" t="s">
        <v>43</v>
      </c>
      <c r="AO3" s="7" t="s">
        <v>44</v>
      </c>
      <c r="AP3" s="7" t="s">
        <v>45</v>
      </c>
      <c r="AQ3" s="7" t="s">
        <v>46</v>
      </c>
      <c r="AR3" s="7" t="s">
        <v>47</v>
      </c>
      <c r="AS3" s="7" t="s">
        <v>48</v>
      </c>
      <c r="AT3" s="7" t="s">
        <v>49</v>
      </c>
      <c r="AU3" s="120" t="s">
        <v>2</v>
      </c>
      <c r="AV3" s="120"/>
      <c r="AW3" s="120"/>
      <c r="AX3" s="7"/>
      <c r="AY3" s="120" t="s">
        <v>13</v>
      </c>
      <c r="AZ3" s="120"/>
      <c r="BA3" s="120"/>
      <c r="BB3" s="120"/>
      <c r="BC3" s="108" t="s">
        <v>60</v>
      </c>
      <c r="BI3" s="1"/>
    </row>
    <row r="4" spans="1:61" ht="12.75">
      <c r="A4" s="121"/>
      <c r="B4" s="122"/>
      <c r="C4" s="119" t="s">
        <v>3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09"/>
      <c r="BI4" s="1"/>
    </row>
    <row r="5" spans="1:61" ht="12.75">
      <c r="A5" s="121"/>
      <c r="B5" s="122"/>
      <c r="C5" s="2">
        <v>35</v>
      </c>
      <c r="D5" s="2">
        <v>36</v>
      </c>
      <c r="E5" s="2">
        <v>37</v>
      </c>
      <c r="F5" s="2">
        <v>38</v>
      </c>
      <c r="G5" s="2">
        <v>39</v>
      </c>
      <c r="H5" s="2">
        <v>40</v>
      </c>
      <c r="I5" s="2">
        <v>41</v>
      </c>
      <c r="J5" s="3">
        <v>42</v>
      </c>
      <c r="K5" s="3">
        <v>43</v>
      </c>
      <c r="L5" s="3">
        <v>44</v>
      </c>
      <c r="M5" s="3">
        <v>45</v>
      </c>
      <c r="N5" s="3">
        <v>46</v>
      </c>
      <c r="O5" s="3">
        <v>47</v>
      </c>
      <c r="P5" s="3">
        <v>48</v>
      </c>
      <c r="Q5" s="3">
        <v>49</v>
      </c>
      <c r="R5" s="3">
        <v>50</v>
      </c>
      <c r="S5" s="3">
        <v>51</v>
      </c>
      <c r="T5" s="3">
        <v>52</v>
      </c>
      <c r="U5" s="3">
        <v>1</v>
      </c>
      <c r="V5" s="4">
        <v>2</v>
      </c>
      <c r="W5" s="3">
        <v>3</v>
      </c>
      <c r="X5" s="3">
        <v>4</v>
      </c>
      <c r="Y5" s="3">
        <v>5</v>
      </c>
      <c r="Z5" s="3">
        <v>6</v>
      </c>
      <c r="AA5" s="3">
        <v>7</v>
      </c>
      <c r="AB5" s="3">
        <v>8</v>
      </c>
      <c r="AC5" s="3">
        <v>9</v>
      </c>
      <c r="AD5" s="3">
        <v>10</v>
      </c>
      <c r="AE5" s="3">
        <v>11</v>
      </c>
      <c r="AF5" s="3">
        <v>12</v>
      </c>
      <c r="AG5" s="3">
        <v>13</v>
      </c>
      <c r="AH5" s="3">
        <v>14</v>
      </c>
      <c r="AI5" s="3">
        <v>15</v>
      </c>
      <c r="AJ5" s="3">
        <v>16</v>
      </c>
      <c r="AK5" s="3">
        <v>17</v>
      </c>
      <c r="AL5" s="3">
        <v>18</v>
      </c>
      <c r="AM5" s="3">
        <v>19</v>
      </c>
      <c r="AN5" s="3">
        <v>20</v>
      </c>
      <c r="AO5" s="3">
        <v>21</v>
      </c>
      <c r="AP5" s="3">
        <v>22</v>
      </c>
      <c r="AQ5" s="3">
        <v>23</v>
      </c>
      <c r="AR5" s="3">
        <v>24</v>
      </c>
      <c r="AS5" s="3">
        <v>25</v>
      </c>
      <c r="AT5" s="3">
        <v>26</v>
      </c>
      <c r="AU5" s="3">
        <v>27</v>
      </c>
      <c r="AV5" s="3">
        <v>28</v>
      </c>
      <c r="AW5" s="3">
        <v>29</v>
      </c>
      <c r="AX5" s="3">
        <v>30</v>
      </c>
      <c r="AY5" s="3">
        <v>31</v>
      </c>
      <c r="AZ5" s="3">
        <v>32</v>
      </c>
      <c r="BA5" s="3">
        <v>33</v>
      </c>
      <c r="BB5" s="3">
        <v>34</v>
      </c>
      <c r="BC5" s="109"/>
      <c r="BI5" s="1"/>
    </row>
    <row r="6" spans="1:61" ht="12.75">
      <c r="A6" s="121"/>
      <c r="B6" s="122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/>
      <c r="U6" s="3"/>
      <c r="V6" s="4">
        <v>1</v>
      </c>
      <c r="W6" s="3">
        <v>2</v>
      </c>
      <c r="X6" s="3">
        <v>3</v>
      </c>
      <c r="Y6" s="3">
        <v>4</v>
      </c>
      <c r="Z6" s="3">
        <v>5</v>
      </c>
      <c r="AA6" s="3">
        <v>6</v>
      </c>
      <c r="AB6" s="3">
        <v>7</v>
      </c>
      <c r="AC6" s="3">
        <v>8</v>
      </c>
      <c r="AD6" s="3">
        <v>9</v>
      </c>
      <c r="AE6" s="3">
        <v>10</v>
      </c>
      <c r="AF6" s="3">
        <v>11</v>
      </c>
      <c r="AG6" s="3">
        <v>12</v>
      </c>
      <c r="AH6" s="3">
        <v>13</v>
      </c>
      <c r="AI6" s="3">
        <v>14</v>
      </c>
      <c r="AJ6" s="3">
        <v>15</v>
      </c>
      <c r="AK6" s="3">
        <v>16</v>
      </c>
      <c r="AL6" s="3">
        <v>17</v>
      </c>
      <c r="AM6" s="3">
        <v>18</v>
      </c>
      <c r="AN6" s="3">
        <v>19</v>
      </c>
      <c r="AO6" s="3">
        <v>20</v>
      </c>
      <c r="AP6" s="3">
        <v>21</v>
      </c>
      <c r="AQ6" s="3">
        <v>22</v>
      </c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109"/>
      <c r="BI6" s="1"/>
    </row>
    <row r="7" spans="1:61" ht="12.75">
      <c r="A7" s="121"/>
      <c r="B7" s="122"/>
      <c r="C7" s="119" t="s">
        <v>4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09"/>
      <c r="BI7" s="1"/>
    </row>
    <row r="8" spans="1:61" ht="12.75">
      <c r="A8" s="121"/>
      <c r="B8" s="122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3">
        <v>8</v>
      </c>
      <c r="K8" s="3">
        <v>9</v>
      </c>
      <c r="L8" s="4">
        <v>10</v>
      </c>
      <c r="M8" s="3">
        <v>11</v>
      </c>
      <c r="N8" s="3">
        <v>12</v>
      </c>
      <c r="O8" s="3">
        <v>13</v>
      </c>
      <c r="P8" s="3">
        <v>14</v>
      </c>
      <c r="Q8" s="3">
        <v>15</v>
      </c>
      <c r="R8" s="3">
        <v>16</v>
      </c>
      <c r="S8" s="3">
        <v>17</v>
      </c>
      <c r="T8" s="27">
        <v>18</v>
      </c>
      <c r="U8" s="27">
        <v>19</v>
      </c>
      <c r="V8" s="4">
        <v>20</v>
      </c>
      <c r="W8" s="3">
        <v>21</v>
      </c>
      <c r="X8" s="3">
        <v>22</v>
      </c>
      <c r="Y8" s="3">
        <v>23</v>
      </c>
      <c r="Z8" s="3">
        <v>24</v>
      </c>
      <c r="AA8" s="3">
        <v>25</v>
      </c>
      <c r="AB8" s="4">
        <v>26</v>
      </c>
      <c r="AC8" s="4">
        <v>27</v>
      </c>
      <c r="AD8" s="4">
        <v>28</v>
      </c>
      <c r="AE8" s="3">
        <v>29</v>
      </c>
      <c r="AF8" s="3">
        <v>30</v>
      </c>
      <c r="AG8" s="3">
        <v>31</v>
      </c>
      <c r="AH8" s="3">
        <v>32</v>
      </c>
      <c r="AI8" s="3">
        <v>33</v>
      </c>
      <c r="AJ8" s="3">
        <v>34</v>
      </c>
      <c r="AK8" s="4">
        <v>35</v>
      </c>
      <c r="AL8" s="4">
        <v>36</v>
      </c>
      <c r="AM8" s="4">
        <v>37</v>
      </c>
      <c r="AN8" s="3">
        <v>38</v>
      </c>
      <c r="AO8" s="3">
        <v>39</v>
      </c>
      <c r="AP8" s="3">
        <v>40</v>
      </c>
      <c r="AQ8" s="4">
        <v>41</v>
      </c>
      <c r="AR8" s="4">
        <v>42</v>
      </c>
      <c r="AS8" s="3">
        <v>43</v>
      </c>
      <c r="AT8" s="27">
        <v>44</v>
      </c>
      <c r="AU8" s="27">
        <v>45</v>
      </c>
      <c r="AV8" s="27">
        <v>46</v>
      </c>
      <c r="AW8" s="27">
        <v>47</v>
      </c>
      <c r="AX8" s="27">
        <v>48</v>
      </c>
      <c r="AY8" s="27">
        <v>49</v>
      </c>
      <c r="AZ8" s="27">
        <v>50</v>
      </c>
      <c r="BA8" s="27">
        <v>51</v>
      </c>
      <c r="BB8" s="27">
        <v>52</v>
      </c>
      <c r="BC8" s="110"/>
      <c r="BI8" s="1"/>
    </row>
    <row r="9" spans="1:61" ht="15.75" customHeight="1">
      <c r="A9" s="50" t="s">
        <v>67</v>
      </c>
      <c r="B9" s="49" t="s">
        <v>9</v>
      </c>
      <c r="C9" s="22">
        <v>2</v>
      </c>
      <c r="D9" s="22">
        <v>2</v>
      </c>
      <c r="E9" s="22">
        <v>2</v>
      </c>
      <c r="F9" s="22">
        <v>2</v>
      </c>
      <c r="G9" s="22">
        <v>2</v>
      </c>
      <c r="H9" s="22">
        <v>2</v>
      </c>
      <c r="I9" s="22">
        <v>2</v>
      </c>
      <c r="J9" s="22">
        <v>2</v>
      </c>
      <c r="K9" s="22">
        <v>2</v>
      </c>
      <c r="L9" s="22">
        <v>2</v>
      </c>
      <c r="M9" s="22">
        <v>2</v>
      </c>
      <c r="N9" s="22">
        <v>2</v>
      </c>
      <c r="O9" s="22">
        <v>2</v>
      </c>
      <c r="P9" s="22">
        <v>2</v>
      </c>
      <c r="Q9" s="22">
        <v>2</v>
      </c>
      <c r="R9" s="22">
        <v>2</v>
      </c>
      <c r="S9" s="22">
        <v>2</v>
      </c>
      <c r="T9" s="28">
        <f>SUM(C9:S9)</f>
        <v>34</v>
      </c>
      <c r="U9" s="29"/>
      <c r="V9" s="22">
        <v>2</v>
      </c>
      <c r="W9" s="22">
        <v>3</v>
      </c>
      <c r="X9" s="22">
        <v>3</v>
      </c>
      <c r="Y9" s="22">
        <v>3</v>
      </c>
      <c r="Z9" s="22">
        <v>3</v>
      </c>
      <c r="AA9" s="22">
        <v>3</v>
      </c>
      <c r="AB9" s="22">
        <v>3</v>
      </c>
      <c r="AC9" s="22">
        <v>3</v>
      </c>
      <c r="AD9" s="22">
        <v>3</v>
      </c>
      <c r="AE9" s="22">
        <v>3</v>
      </c>
      <c r="AF9" s="22">
        <v>3</v>
      </c>
      <c r="AG9" s="22">
        <v>3</v>
      </c>
      <c r="AH9" s="22">
        <v>2</v>
      </c>
      <c r="AI9" s="22">
        <v>2</v>
      </c>
      <c r="AJ9" s="22">
        <v>2</v>
      </c>
      <c r="AK9" s="22">
        <v>2</v>
      </c>
      <c r="AL9" s="22">
        <v>2</v>
      </c>
      <c r="AM9" s="22">
        <v>2</v>
      </c>
      <c r="AN9" s="22">
        <v>2</v>
      </c>
      <c r="AO9" s="22">
        <v>2</v>
      </c>
      <c r="AP9" s="22">
        <v>2</v>
      </c>
      <c r="AQ9" s="22">
        <v>2</v>
      </c>
      <c r="AR9" s="51"/>
      <c r="AS9" s="35"/>
      <c r="AT9" s="29"/>
      <c r="AU9" s="28">
        <f>SUM(V9:AR9)</f>
        <v>55</v>
      </c>
      <c r="AV9" s="29" t="s">
        <v>8</v>
      </c>
      <c r="AW9" s="29"/>
      <c r="AX9" s="29"/>
      <c r="AY9" s="29"/>
      <c r="AZ9" s="29"/>
      <c r="BA9" s="29"/>
      <c r="BB9" s="29"/>
      <c r="BC9" s="19">
        <f>AU9+T9</f>
        <v>89</v>
      </c>
      <c r="BI9" s="1"/>
    </row>
    <row r="10" spans="1:61" ht="15.75" customHeight="1">
      <c r="A10" s="52"/>
      <c r="B10" s="41"/>
      <c r="C10" s="22">
        <v>1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2</v>
      </c>
      <c r="K10" s="22">
        <v>1</v>
      </c>
      <c r="L10" s="22">
        <v>1</v>
      </c>
      <c r="M10" s="22">
        <v>1</v>
      </c>
      <c r="N10" s="22">
        <v>2</v>
      </c>
      <c r="O10" s="22">
        <v>1</v>
      </c>
      <c r="P10" s="22">
        <v>1</v>
      </c>
      <c r="Q10" s="22">
        <v>2</v>
      </c>
      <c r="R10" s="22">
        <v>1</v>
      </c>
      <c r="S10" s="22">
        <v>1</v>
      </c>
      <c r="T10" s="28">
        <f aca="true" t="shared" si="0" ref="T10:T34">SUM(C10:S10)</f>
        <v>20</v>
      </c>
      <c r="U10" s="29"/>
      <c r="V10" s="22">
        <v>1</v>
      </c>
      <c r="W10" s="22">
        <v>1</v>
      </c>
      <c r="X10" s="22">
        <v>1</v>
      </c>
      <c r="Y10" s="22">
        <v>1</v>
      </c>
      <c r="Z10" s="22">
        <v>1</v>
      </c>
      <c r="AA10" s="22">
        <v>1</v>
      </c>
      <c r="AB10" s="22">
        <v>1</v>
      </c>
      <c r="AC10" s="22">
        <v>1</v>
      </c>
      <c r="AD10" s="22">
        <v>1</v>
      </c>
      <c r="AE10" s="22">
        <v>1</v>
      </c>
      <c r="AF10" s="22">
        <v>1</v>
      </c>
      <c r="AG10" s="22">
        <v>1</v>
      </c>
      <c r="AH10" s="22">
        <v>1</v>
      </c>
      <c r="AI10" s="22">
        <v>1</v>
      </c>
      <c r="AJ10" s="22">
        <v>1</v>
      </c>
      <c r="AK10" s="22">
        <v>1</v>
      </c>
      <c r="AL10" s="22">
        <v>1</v>
      </c>
      <c r="AM10" s="22">
        <v>1</v>
      </c>
      <c r="AN10" s="22">
        <v>1</v>
      </c>
      <c r="AO10" s="22">
        <v>1</v>
      </c>
      <c r="AP10" s="22"/>
      <c r="AQ10" s="22"/>
      <c r="AR10" s="53"/>
      <c r="AS10" s="54"/>
      <c r="AT10" s="29"/>
      <c r="AU10" s="28">
        <f>SUM(V10:AR10)</f>
        <v>20</v>
      </c>
      <c r="AV10" s="29"/>
      <c r="AW10" s="29"/>
      <c r="AX10" s="29"/>
      <c r="AY10" s="29"/>
      <c r="AZ10" s="29"/>
      <c r="BA10" s="29"/>
      <c r="BB10" s="29"/>
      <c r="BC10" s="19">
        <f aca="true" t="shared" si="1" ref="BC10:BC36">T10+AU10</f>
        <v>40</v>
      </c>
      <c r="BI10" s="1"/>
    </row>
    <row r="11" spans="1:61" ht="15">
      <c r="A11" s="50" t="s">
        <v>69</v>
      </c>
      <c r="B11" s="49" t="s">
        <v>10</v>
      </c>
      <c r="C11" s="22">
        <v>4</v>
      </c>
      <c r="D11" s="22">
        <v>2</v>
      </c>
      <c r="E11" s="22">
        <v>4</v>
      </c>
      <c r="F11" s="22">
        <v>4</v>
      </c>
      <c r="G11" s="22">
        <v>4</v>
      </c>
      <c r="H11" s="22">
        <v>4</v>
      </c>
      <c r="I11" s="22">
        <v>4</v>
      </c>
      <c r="J11" s="22">
        <v>4</v>
      </c>
      <c r="K11" s="22">
        <v>4</v>
      </c>
      <c r="L11" s="22">
        <v>4</v>
      </c>
      <c r="M11" s="22">
        <v>4</v>
      </c>
      <c r="N11" s="22">
        <v>4</v>
      </c>
      <c r="O11" s="22">
        <v>4</v>
      </c>
      <c r="P11" s="22">
        <v>4</v>
      </c>
      <c r="Q11" s="22">
        <v>4</v>
      </c>
      <c r="R11" s="22">
        <v>4</v>
      </c>
      <c r="S11" s="22">
        <v>5</v>
      </c>
      <c r="T11" s="28">
        <f t="shared" si="0"/>
        <v>67</v>
      </c>
      <c r="U11" s="29"/>
      <c r="V11" s="22">
        <v>2</v>
      </c>
      <c r="W11" s="22">
        <v>2</v>
      </c>
      <c r="X11" s="22">
        <v>2</v>
      </c>
      <c r="Y11" s="22">
        <v>2</v>
      </c>
      <c r="Z11" s="22">
        <v>2</v>
      </c>
      <c r="AA11" s="22">
        <v>2</v>
      </c>
      <c r="AB11" s="22">
        <v>2</v>
      </c>
      <c r="AC11" s="22">
        <v>2</v>
      </c>
      <c r="AD11" s="22">
        <v>2</v>
      </c>
      <c r="AE11" s="22">
        <v>2</v>
      </c>
      <c r="AF11" s="22">
        <v>2</v>
      </c>
      <c r="AG11" s="22">
        <v>2</v>
      </c>
      <c r="AH11" s="22">
        <v>3</v>
      </c>
      <c r="AI11" s="22">
        <v>3</v>
      </c>
      <c r="AJ11" s="22">
        <v>3</v>
      </c>
      <c r="AK11" s="22">
        <v>3</v>
      </c>
      <c r="AL11" s="22">
        <v>3</v>
      </c>
      <c r="AM11" s="22">
        <v>3</v>
      </c>
      <c r="AN11" s="22">
        <v>3</v>
      </c>
      <c r="AO11" s="22">
        <v>3</v>
      </c>
      <c r="AP11" s="22">
        <v>3</v>
      </c>
      <c r="AQ11" s="22">
        <v>3</v>
      </c>
      <c r="AR11" s="53"/>
      <c r="AS11" s="54"/>
      <c r="AT11" s="29"/>
      <c r="AU11" s="28">
        <f>SUM(V11:AR11)</f>
        <v>54</v>
      </c>
      <c r="AV11" s="29" t="s">
        <v>53</v>
      </c>
      <c r="AW11" s="29"/>
      <c r="AX11" s="29"/>
      <c r="AY11" s="29"/>
      <c r="AZ11" s="29"/>
      <c r="BA11" s="29"/>
      <c r="BB11" s="29"/>
      <c r="BC11" s="19">
        <f t="shared" si="1"/>
        <v>121</v>
      </c>
      <c r="BI11" s="1"/>
    </row>
    <row r="12" spans="1:61" ht="15">
      <c r="A12" s="52"/>
      <c r="B12" s="41"/>
      <c r="C12" s="22">
        <v>2</v>
      </c>
      <c r="D12" s="22">
        <v>2</v>
      </c>
      <c r="E12" s="22">
        <v>2</v>
      </c>
      <c r="F12" s="22">
        <v>2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2</v>
      </c>
      <c r="M12" s="22">
        <v>2</v>
      </c>
      <c r="N12" s="22">
        <v>2</v>
      </c>
      <c r="O12" s="22">
        <v>2</v>
      </c>
      <c r="P12" s="22">
        <v>2</v>
      </c>
      <c r="Q12" s="22">
        <v>2</v>
      </c>
      <c r="R12" s="22">
        <v>2</v>
      </c>
      <c r="S12" s="22">
        <v>1</v>
      </c>
      <c r="T12" s="28">
        <f t="shared" si="0"/>
        <v>33</v>
      </c>
      <c r="U12" s="29"/>
      <c r="V12" s="22">
        <v>1</v>
      </c>
      <c r="W12" s="22">
        <v>1</v>
      </c>
      <c r="X12" s="22">
        <v>1</v>
      </c>
      <c r="Y12" s="22">
        <v>1</v>
      </c>
      <c r="Z12" s="22">
        <v>1</v>
      </c>
      <c r="AA12" s="22">
        <v>1</v>
      </c>
      <c r="AB12" s="22">
        <v>1</v>
      </c>
      <c r="AC12" s="22">
        <v>1</v>
      </c>
      <c r="AD12" s="22">
        <v>1</v>
      </c>
      <c r="AE12" s="22">
        <v>1</v>
      </c>
      <c r="AF12" s="22">
        <v>1</v>
      </c>
      <c r="AG12" s="22">
        <v>1</v>
      </c>
      <c r="AH12" s="22">
        <v>1</v>
      </c>
      <c r="AI12" s="22">
        <v>1</v>
      </c>
      <c r="AJ12" s="22">
        <v>1</v>
      </c>
      <c r="AK12" s="22">
        <v>1</v>
      </c>
      <c r="AL12" s="22">
        <v>2</v>
      </c>
      <c r="AM12" s="22">
        <v>2</v>
      </c>
      <c r="AN12" s="22">
        <v>2</v>
      </c>
      <c r="AO12" s="22">
        <v>2</v>
      </c>
      <c r="AP12" s="22">
        <v>2</v>
      </c>
      <c r="AQ12" s="22">
        <v>1</v>
      </c>
      <c r="AR12" s="53"/>
      <c r="AS12" s="54"/>
      <c r="AT12" s="29"/>
      <c r="AU12" s="28">
        <f aca="true" t="shared" si="2" ref="AU12:AU34">SUM(V12:AR12)</f>
        <v>27</v>
      </c>
      <c r="AV12" s="29"/>
      <c r="AW12" s="29"/>
      <c r="AX12" s="29"/>
      <c r="AY12" s="29"/>
      <c r="AZ12" s="29"/>
      <c r="BA12" s="29"/>
      <c r="BB12" s="29"/>
      <c r="BC12" s="19">
        <f t="shared" si="1"/>
        <v>60</v>
      </c>
      <c r="BI12" s="1"/>
    </row>
    <row r="13" spans="1:61" ht="15">
      <c r="A13" s="50" t="s">
        <v>70</v>
      </c>
      <c r="B13" s="49" t="s">
        <v>6</v>
      </c>
      <c r="C13" s="22">
        <v>2</v>
      </c>
      <c r="D13" s="22">
        <v>4</v>
      </c>
      <c r="E13" s="22">
        <v>2</v>
      </c>
      <c r="F13" s="22">
        <v>4</v>
      </c>
      <c r="G13" s="22">
        <v>2</v>
      </c>
      <c r="H13" s="22">
        <v>4</v>
      </c>
      <c r="I13" s="22">
        <v>2</v>
      </c>
      <c r="J13" s="22">
        <v>4</v>
      </c>
      <c r="K13" s="22">
        <v>2</v>
      </c>
      <c r="L13" s="22">
        <v>4</v>
      </c>
      <c r="M13" s="22">
        <v>2</v>
      </c>
      <c r="N13" s="22">
        <v>4</v>
      </c>
      <c r="O13" s="22">
        <v>2</v>
      </c>
      <c r="P13" s="22">
        <v>4</v>
      </c>
      <c r="Q13" s="22">
        <v>2</v>
      </c>
      <c r="R13" s="25">
        <v>4</v>
      </c>
      <c r="S13" s="25">
        <v>3</v>
      </c>
      <c r="T13" s="28">
        <f t="shared" si="0"/>
        <v>51</v>
      </c>
      <c r="U13" s="29"/>
      <c r="V13" s="22">
        <v>3</v>
      </c>
      <c r="W13" s="22">
        <v>3</v>
      </c>
      <c r="X13" s="22">
        <v>3</v>
      </c>
      <c r="Y13" s="22">
        <v>3</v>
      </c>
      <c r="Z13" s="22">
        <v>4</v>
      </c>
      <c r="AA13" s="22">
        <v>3</v>
      </c>
      <c r="AB13" s="22">
        <v>3</v>
      </c>
      <c r="AC13" s="22">
        <v>3</v>
      </c>
      <c r="AD13" s="22">
        <v>3</v>
      </c>
      <c r="AE13" s="22">
        <v>4</v>
      </c>
      <c r="AF13" s="22">
        <v>3</v>
      </c>
      <c r="AG13" s="22">
        <v>3</v>
      </c>
      <c r="AH13" s="22">
        <v>3</v>
      </c>
      <c r="AI13" s="22">
        <v>3</v>
      </c>
      <c r="AJ13" s="22">
        <v>4</v>
      </c>
      <c r="AK13" s="22">
        <v>3</v>
      </c>
      <c r="AL13" s="22">
        <v>3</v>
      </c>
      <c r="AM13" s="22">
        <v>3</v>
      </c>
      <c r="AN13" s="22">
        <v>3</v>
      </c>
      <c r="AO13" s="22">
        <v>3</v>
      </c>
      <c r="AP13" s="22">
        <v>3</v>
      </c>
      <c r="AQ13" s="22">
        <v>3</v>
      </c>
      <c r="AR13" s="53"/>
      <c r="AS13" s="54"/>
      <c r="AT13" s="29"/>
      <c r="AU13" s="28">
        <f t="shared" si="2"/>
        <v>69</v>
      </c>
      <c r="AV13" s="29" t="s">
        <v>53</v>
      </c>
      <c r="AW13" s="29"/>
      <c r="AX13" s="29"/>
      <c r="AY13" s="29"/>
      <c r="AZ13" s="29"/>
      <c r="BA13" s="29"/>
      <c r="BB13" s="29"/>
      <c r="BC13" s="19">
        <f t="shared" si="1"/>
        <v>120</v>
      </c>
      <c r="BI13" s="1"/>
    </row>
    <row r="14" spans="1:61" ht="15">
      <c r="A14" s="52"/>
      <c r="B14" s="41"/>
      <c r="C14" s="22">
        <v>2</v>
      </c>
      <c r="D14" s="22">
        <v>1</v>
      </c>
      <c r="E14" s="22">
        <v>2</v>
      </c>
      <c r="F14" s="22">
        <v>1</v>
      </c>
      <c r="G14" s="22">
        <v>2</v>
      </c>
      <c r="H14" s="22">
        <v>1</v>
      </c>
      <c r="I14" s="22">
        <v>2</v>
      </c>
      <c r="J14" s="22">
        <v>1</v>
      </c>
      <c r="K14" s="22">
        <v>2</v>
      </c>
      <c r="L14" s="22">
        <v>1</v>
      </c>
      <c r="M14" s="22">
        <v>2</v>
      </c>
      <c r="N14" s="22">
        <v>1</v>
      </c>
      <c r="O14" s="22">
        <v>2</v>
      </c>
      <c r="P14" s="22">
        <v>1</v>
      </c>
      <c r="Q14" s="22">
        <v>2</v>
      </c>
      <c r="R14" s="25">
        <v>1</v>
      </c>
      <c r="S14" s="25">
        <v>1</v>
      </c>
      <c r="T14" s="28">
        <f t="shared" si="0"/>
        <v>25</v>
      </c>
      <c r="U14" s="29"/>
      <c r="V14" s="22">
        <v>2</v>
      </c>
      <c r="W14" s="22">
        <v>2</v>
      </c>
      <c r="X14" s="22">
        <v>1</v>
      </c>
      <c r="Y14" s="22">
        <v>2</v>
      </c>
      <c r="Z14" s="22">
        <v>1</v>
      </c>
      <c r="AA14" s="22">
        <v>2</v>
      </c>
      <c r="AB14" s="22">
        <v>1</v>
      </c>
      <c r="AC14" s="22">
        <v>2</v>
      </c>
      <c r="AD14" s="22">
        <v>1</v>
      </c>
      <c r="AE14" s="22">
        <v>2</v>
      </c>
      <c r="AF14" s="22">
        <v>1</v>
      </c>
      <c r="AG14" s="22">
        <v>2</v>
      </c>
      <c r="AH14" s="22">
        <v>1</v>
      </c>
      <c r="AI14" s="22">
        <v>2</v>
      </c>
      <c r="AJ14" s="22">
        <v>1</v>
      </c>
      <c r="AK14" s="22">
        <v>2</v>
      </c>
      <c r="AL14" s="22">
        <v>1</v>
      </c>
      <c r="AM14" s="22">
        <v>2</v>
      </c>
      <c r="AN14" s="22">
        <v>1</v>
      </c>
      <c r="AO14" s="22">
        <v>2</v>
      </c>
      <c r="AP14" s="22">
        <v>1</v>
      </c>
      <c r="AQ14" s="22">
        <v>2</v>
      </c>
      <c r="AR14" s="53"/>
      <c r="AS14" s="54"/>
      <c r="AT14" s="29"/>
      <c r="AU14" s="28">
        <f t="shared" si="2"/>
        <v>34</v>
      </c>
      <c r="AV14" s="29"/>
      <c r="AW14" s="29"/>
      <c r="AX14" s="29"/>
      <c r="AY14" s="29"/>
      <c r="AZ14" s="29"/>
      <c r="BA14" s="29"/>
      <c r="BB14" s="29"/>
      <c r="BC14" s="19">
        <f t="shared" si="1"/>
        <v>59</v>
      </c>
      <c r="BI14" s="1"/>
    </row>
    <row r="15" spans="1:61" ht="15">
      <c r="A15" s="50" t="s">
        <v>76</v>
      </c>
      <c r="B15" s="48" t="s">
        <v>7</v>
      </c>
      <c r="C15" s="20">
        <v>7</v>
      </c>
      <c r="D15" s="20">
        <v>7</v>
      </c>
      <c r="E15" s="20">
        <v>7</v>
      </c>
      <c r="F15" s="20">
        <v>7</v>
      </c>
      <c r="G15" s="20">
        <v>7</v>
      </c>
      <c r="H15" s="20">
        <v>7</v>
      </c>
      <c r="I15" s="20">
        <v>7</v>
      </c>
      <c r="J15" s="20">
        <v>7</v>
      </c>
      <c r="K15" s="20">
        <v>7</v>
      </c>
      <c r="L15" s="20">
        <v>7</v>
      </c>
      <c r="M15" s="20">
        <v>7</v>
      </c>
      <c r="N15" s="20">
        <v>7</v>
      </c>
      <c r="O15" s="20">
        <v>7</v>
      </c>
      <c r="P15" s="20">
        <v>7</v>
      </c>
      <c r="Q15" s="20">
        <v>7</v>
      </c>
      <c r="R15" s="20">
        <v>7</v>
      </c>
      <c r="S15" s="20">
        <v>7</v>
      </c>
      <c r="T15" s="28">
        <f t="shared" si="0"/>
        <v>119</v>
      </c>
      <c r="U15" s="29" t="s">
        <v>53</v>
      </c>
      <c r="V15" s="22">
        <v>8</v>
      </c>
      <c r="W15" s="22">
        <v>8</v>
      </c>
      <c r="X15" s="22">
        <v>8</v>
      </c>
      <c r="Y15" s="22">
        <v>8</v>
      </c>
      <c r="Z15" s="22">
        <v>8</v>
      </c>
      <c r="AA15" s="22">
        <v>8</v>
      </c>
      <c r="AB15" s="22">
        <v>8</v>
      </c>
      <c r="AC15" s="22">
        <v>8</v>
      </c>
      <c r="AD15" s="22">
        <v>8</v>
      </c>
      <c r="AE15" s="22">
        <v>8</v>
      </c>
      <c r="AF15" s="22">
        <v>8</v>
      </c>
      <c r="AG15" s="22">
        <v>8</v>
      </c>
      <c r="AH15" s="22">
        <v>8</v>
      </c>
      <c r="AI15" s="22">
        <v>8</v>
      </c>
      <c r="AJ15" s="22">
        <v>8</v>
      </c>
      <c r="AK15" s="22">
        <v>8</v>
      </c>
      <c r="AL15" s="22">
        <v>8</v>
      </c>
      <c r="AM15" s="22">
        <v>7</v>
      </c>
      <c r="AN15" s="22">
        <v>7</v>
      </c>
      <c r="AO15" s="22">
        <v>7</v>
      </c>
      <c r="AP15" s="25">
        <v>7</v>
      </c>
      <c r="AQ15" s="25">
        <v>7</v>
      </c>
      <c r="AR15" s="53"/>
      <c r="AS15" s="34"/>
      <c r="AT15" s="29"/>
      <c r="AU15" s="28">
        <f t="shared" si="2"/>
        <v>171</v>
      </c>
      <c r="AV15" s="29" t="s">
        <v>8</v>
      </c>
      <c r="AW15" s="29"/>
      <c r="AX15" s="29"/>
      <c r="AY15" s="29"/>
      <c r="AZ15" s="29"/>
      <c r="BA15" s="29"/>
      <c r="BB15" s="29"/>
      <c r="BC15" s="19">
        <f t="shared" si="1"/>
        <v>290</v>
      </c>
      <c r="BI15" s="1"/>
    </row>
    <row r="16" spans="1:61" ht="15">
      <c r="A16" s="52"/>
      <c r="B16" s="41"/>
      <c r="C16" s="20">
        <v>4</v>
      </c>
      <c r="D16" s="20">
        <v>3</v>
      </c>
      <c r="E16" s="20">
        <v>4</v>
      </c>
      <c r="F16" s="20">
        <v>3</v>
      </c>
      <c r="G16" s="20">
        <v>4</v>
      </c>
      <c r="H16" s="20">
        <v>4</v>
      </c>
      <c r="I16" s="20">
        <v>3</v>
      </c>
      <c r="J16" s="20">
        <v>3</v>
      </c>
      <c r="K16" s="20">
        <v>4</v>
      </c>
      <c r="L16" s="20">
        <v>3</v>
      </c>
      <c r="M16" s="20">
        <v>3</v>
      </c>
      <c r="N16" s="20">
        <v>4</v>
      </c>
      <c r="O16" s="20">
        <v>3</v>
      </c>
      <c r="P16" s="20">
        <v>3</v>
      </c>
      <c r="Q16" s="20">
        <v>4</v>
      </c>
      <c r="R16" s="20">
        <v>3</v>
      </c>
      <c r="S16" s="20">
        <v>4</v>
      </c>
      <c r="T16" s="28">
        <f t="shared" si="0"/>
        <v>59</v>
      </c>
      <c r="U16" s="29"/>
      <c r="V16" s="22">
        <v>4</v>
      </c>
      <c r="W16" s="22">
        <v>4</v>
      </c>
      <c r="X16" s="22">
        <v>4</v>
      </c>
      <c r="Y16" s="22">
        <v>4</v>
      </c>
      <c r="Z16" s="22">
        <v>4</v>
      </c>
      <c r="AA16" s="22">
        <v>4</v>
      </c>
      <c r="AB16" s="22">
        <v>4</v>
      </c>
      <c r="AC16" s="22">
        <v>4</v>
      </c>
      <c r="AD16" s="22">
        <v>4</v>
      </c>
      <c r="AE16" s="22">
        <v>4</v>
      </c>
      <c r="AF16" s="22">
        <v>4</v>
      </c>
      <c r="AG16" s="22">
        <v>4</v>
      </c>
      <c r="AH16" s="22">
        <v>4</v>
      </c>
      <c r="AI16" s="22">
        <v>4</v>
      </c>
      <c r="AJ16" s="22">
        <v>4</v>
      </c>
      <c r="AK16" s="22">
        <v>4</v>
      </c>
      <c r="AL16" s="22">
        <v>4</v>
      </c>
      <c r="AM16" s="22">
        <v>4</v>
      </c>
      <c r="AN16" s="22">
        <v>4</v>
      </c>
      <c r="AO16" s="22">
        <v>4</v>
      </c>
      <c r="AP16" s="25">
        <v>4</v>
      </c>
      <c r="AQ16" s="25">
        <v>2</v>
      </c>
      <c r="AR16" s="56"/>
      <c r="AS16" s="55"/>
      <c r="AT16" s="29"/>
      <c r="AU16" s="28">
        <f t="shared" si="2"/>
        <v>86</v>
      </c>
      <c r="AV16" s="29"/>
      <c r="AW16" s="29"/>
      <c r="AX16" s="29"/>
      <c r="AY16" s="29"/>
      <c r="AZ16" s="29"/>
      <c r="BA16" s="29"/>
      <c r="BB16" s="29"/>
      <c r="BC16" s="19">
        <f t="shared" si="1"/>
        <v>145</v>
      </c>
      <c r="BI16" s="1"/>
    </row>
    <row r="17" spans="1:61" ht="15">
      <c r="A17" s="50" t="s">
        <v>71</v>
      </c>
      <c r="B17" s="49" t="s">
        <v>5</v>
      </c>
      <c r="C17" s="20">
        <v>5</v>
      </c>
      <c r="D17" s="20">
        <v>5</v>
      </c>
      <c r="E17" s="20">
        <v>5</v>
      </c>
      <c r="F17" s="20">
        <v>5</v>
      </c>
      <c r="G17" s="20">
        <v>5</v>
      </c>
      <c r="H17" s="20">
        <v>5</v>
      </c>
      <c r="I17" s="20">
        <v>5</v>
      </c>
      <c r="J17" s="20">
        <v>5</v>
      </c>
      <c r="K17" s="20">
        <v>5</v>
      </c>
      <c r="L17" s="20">
        <v>5</v>
      </c>
      <c r="M17" s="20">
        <v>5</v>
      </c>
      <c r="N17" s="20">
        <v>5</v>
      </c>
      <c r="O17" s="20">
        <v>5</v>
      </c>
      <c r="P17" s="20">
        <v>5</v>
      </c>
      <c r="Q17" s="20">
        <v>5</v>
      </c>
      <c r="R17" s="20">
        <v>5</v>
      </c>
      <c r="S17" s="20">
        <v>5</v>
      </c>
      <c r="T17" s="28">
        <f t="shared" si="0"/>
        <v>85</v>
      </c>
      <c r="U17" s="29"/>
      <c r="V17" s="22">
        <v>5</v>
      </c>
      <c r="W17" s="22">
        <v>5</v>
      </c>
      <c r="X17" s="22">
        <v>5</v>
      </c>
      <c r="Y17" s="22">
        <v>5</v>
      </c>
      <c r="Z17" s="22">
        <v>5</v>
      </c>
      <c r="AA17" s="22">
        <v>5</v>
      </c>
      <c r="AB17" s="22">
        <v>5</v>
      </c>
      <c r="AC17" s="22">
        <v>4</v>
      </c>
      <c r="AD17" s="22">
        <v>4</v>
      </c>
      <c r="AE17" s="22">
        <v>4</v>
      </c>
      <c r="AF17" s="22">
        <v>4</v>
      </c>
      <c r="AG17" s="22">
        <v>4</v>
      </c>
      <c r="AH17" s="22">
        <v>4</v>
      </c>
      <c r="AI17" s="22">
        <v>4</v>
      </c>
      <c r="AJ17" s="22">
        <v>4</v>
      </c>
      <c r="AK17" s="22">
        <v>4</v>
      </c>
      <c r="AL17" s="22">
        <v>4</v>
      </c>
      <c r="AM17" s="22">
        <v>4</v>
      </c>
      <c r="AN17" s="22">
        <v>4</v>
      </c>
      <c r="AO17" s="22">
        <v>4</v>
      </c>
      <c r="AP17" s="25">
        <v>4</v>
      </c>
      <c r="AQ17" s="25">
        <v>4</v>
      </c>
      <c r="AR17" s="56"/>
      <c r="AS17" s="54"/>
      <c r="AT17" s="29"/>
      <c r="AU17" s="28">
        <f t="shared" si="2"/>
        <v>95</v>
      </c>
      <c r="AV17" s="29" t="s">
        <v>53</v>
      </c>
      <c r="AW17" s="29"/>
      <c r="AX17" s="29"/>
      <c r="AY17" s="29"/>
      <c r="AZ17" s="29"/>
      <c r="BA17" s="29"/>
      <c r="BB17" s="29"/>
      <c r="BC17" s="19">
        <f t="shared" si="1"/>
        <v>180</v>
      </c>
      <c r="BI17" s="1"/>
    </row>
    <row r="18" spans="1:61" ht="15">
      <c r="A18" s="52"/>
      <c r="B18" s="41"/>
      <c r="C18" s="20">
        <v>2</v>
      </c>
      <c r="D18" s="20">
        <v>3</v>
      </c>
      <c r="E18" s="20">
        <v>2</v>
      </c>
      <c r="F18" s="20">
        <v>3</v>
      </c>
      <c r="G18" s="20">
        <v>2</v>
      </c>
      <c r="H18" s="20">
        <v>3</v>
      </c>
      <c r="I18" s="20">
        <v>2</v>
      </c>
      <c r="J18" s="20">
        <v>3</v>
      </c>
      <c r="K18" s="20">
        <v>2</v>
      </c>
      <c r="L18" s="20">
        <v>3</v>
      </c>
      <c r="M18" s="20">
        <v>2</v>
      </c>
      <c r="N18" s="20">
        <v>2</v>
      </c>
      <c r="O18" s="20">
        <v>3</v>
      </c>
      <c r="P18" s="20">
        <v>3</v>
      </c>
      <c r="Q18" s="20">
        <v>2</v>
      </c>
      <c r="R18" s="20">
        <v>3</v>
      </c>
      <c r="S18" s="20">
        <v>2</v>
      </c>
      <c r="T18" s="28">
        <f t="shared" si="0"/>
        <v>42</v>
      </c>
      <c r="U18" s="29"/>
      <c r="V18" s="22">
        <v>2</v>
      </c>
      <c r="W18" s="22">
        <v>2</v>
      </c>
      <c r="X18" s="22">
        <v>2</v>
      </c>
      <c r="Y18" s="22">
        <v>2</v>
      </c>
      <c r="Z18" s="22">
        <v>2</v>
      </c>
      <c r="AA18" s="22">
        <v>2</v>
      </c>
      <c r="AB18" s="22">
        <v>2</v>
      </c>
      <c r="AC18" s="22">
        <v>2</v>
      </c>
      <c r="AD18" s="22">
        <v>2</v>
      </c>
      <c r="AE18" s="22">
        <v>2</v>
      </c>
      <c r="AF18" s="22">
        <v>2</v>
      </c>
      <c r="AG18" s="22">
        <v>2</v>
      </c>
      <c r="AH18" s="22">
        <v>2</v>
      </c>
      <c r="AI18" s="22">
        <v>2</v>
      </c>
      <c r="AJ18" s="22">
        <v>2</v>
      </c>
      <c r="AK18" s="22">
        <v>2</v>
      </c>
      <c r="AL18" s="22">
        <v>2</v>
      </c>
      <c r="AM18" s="22">
        <v>2</v>
      </c>
      <c r="AN18" s="22">
        <v>2</v>
      </c>
      <c r="AO18" s="22">
        <v>2</v>
      </c>
      <c r="AP18" s="25">
        <v>2</v>
      </c>
      <c r="AQ18" s="25"/>
      <c r="AR18" s="56"/>
      <c r="AS18" s="54"/>
      <c r="AT18" s="29"/>
      <c r="AU18" s="28">
        <f t="shared" si="2"/>
        <v>42</v>
      </c>
      <c r="AV18" s="29"/>
      <c r="AW18" s="29"/>
      <c r="AX18" s="29"/>
      <c r="AY18" s="29"/>
      <c r="AZ18" s="29"/>
      <c r="BA18" s="29"/>
      <c r="BB18" s="29"/>
      <c r="BC18" s="19">
        <f t="shared" si="1"/>
        <v>84</v>
      </c>
      <c r="BI18" s="1"/>
    </row>
    <row r="19" spans="1:61" ht="15">
      <c r="A19" s="50" t="s">
        <v>72</v>
      </c>
      <c r="B19" s="48" t="s">
        <v>11</v>
      </c>
      <c r="C19" s="22">
        <v>3</v>
      </c>
      <c r="D19" s="22">
        <v>3</v>
      </c>
      <c r="E19" s="22">
        <v>3</v>
      </c>
      <c r="F19" s="22">
        <v>3</v>
      </c>
      <c r="G19" s="22">
        <v>3</v>
      </c>
      <c r="H19" s="22">
        <v>3</v>
      </c>
      <c r="I19" s="22">
        <v>3</v>
      </c>
      <c r="J19" s="22">
        <v>3</v>
      </c>
      <c r="K19" s="22">
        <v>3</v>
      </c>
      <c r="L19" s="22">
        <v>3</v>
      </c>
      <c r="M19" s="22">
        <v>3</v>
      </c>
      <c r="N19" s="22">
        <v>3</v>
      </c>
      <c r="O19" s="22">
        <v>3</v>
      </c>
      <c r="P19" s="22">
        <v>3</v>
      </c>
      <c r="Q19" s="25">
        <v>3</v>
      </c>
      <c r="R19" s="25">
        <v>3</v>
      </c>
      <c r="S19" s="25">
        <v>3</v>
      </c>
      <c r="T19" s="28">
        <f t="shared" si="0"/>
        <v>51</v>
      </c>
      <c r="U19" s="29" t="s">
        <v>54</v>
      </c>
      <c r="V19" s="25">
        <v>4</v>
      </c>
      <c r="W19" s="25">
        <v>2</v>
      </c>
      <c r="X19" s="25">
        <v>4</v>
      </c>
      <c r="Y19" s="25">
        <v>2</v>
      </c>
      <c r="Z19" s="25">
        <v>4</v>
      </c>
      <c r="AA19" s="25">
        <v>2</v>
      </c>
      <c r="AB19" s="25">
        <v>4</v>
      </c>
      <c r="AC19" s="25">
        <v>2</v>
      </c>
      <c r="AD19" s="25">
        <v>4</v>
      </c>
      <c r="AE19" s="25">
        <v>2</v>
      </c>
      <c r="AF19" s="25">
        <v>4</v>
      </c>
      <c r="AG19" s="25">
        <v>2</v>
      </c>
      <c r="AH19" s="25">
        <v>4</v>
      </c>
      <c r="AI19" s="25">
        <v>2</v>
      </c>
      <c r="AJ19" s="25">
        <v>4</v>
      </c>
      <c r="AK19" s="25">
        <v>2</v>
      </c>
      <c r="AL19" s="25">
        <v>4</v>
      </c>
      <c r="AM19" s="25">
        <v>2</v>
      </c>
      <c r="AN19" s="25">
        <v>4</v>
      </c>
      <c r="AO19" s="25">
        <v>2</v>
      </c>
      <c r="AP19" s="25">
        <v>4</v>
      </c>
      <c r="AQ19" s="20">
        <v>3</v>
      </c>
      <c r="AR19" s="56"/>
      <c r="AS19" s="54"/>
      <c r="AT19" s="29"/>
      <c r="AU19" s="28">
        <f t="shared" si="2"/>
        <v>67</v>
      </c>
      <c r="AV19" s="38" t="s">
        <v>53</v>
      </c>
      <c r="AW19" s="29"/>
      <c r="AX19" s="29"/>
      <c r="AY19" s="29"/>
      <c r="AZ19" s="29"/>
      <c r="BA19" s="29"/>
      <c r="BB19" s="29"/>
      <c r="BC19" s="19">
        <f t="shared" si="1"/>
        <v>118</v>
      </c>
      <c r="BI19" s="1"/>
    </row>
    <row r="20" spans="1:61" ht="15">
      <c r="A20" s="52"/>
      <c r="B20" s="41"/>
      <c r="C20" s="22">
        <v>1</v>
      </c>
      <c r="D20" s="22">
        <v>1</v>
      </c>
      <c r="E20" s="22">
        <v>2</v>
      </c>
      <c r="F20" s="22">
        <v>1</v>
      </c>
      <c r="G20" s="22">
        <v>2</v>
      </c>
      <c r="H20" s="22">
        <v>1</v>
      </c>
      <c r="I20" s="22">
        <v>2</v>
      </c>
      <c r="J20" s="22">
        <v>1</v>
      </c>
      <c r="K20" s="22">
        <v>2</v>
      </c>
      <c r="L20" s="22">
        <v>2</v>
      </c>
      <c r="M20" s="22">
        <v>2</v>
      </c>
      <c r="N20" s="22">
        <v>1</v>
      </c>
      <c r="O20" s="22">
        <v>2</v>
      </c>
      <c r="P20" s="22">
        <v>2</v>
      </c>
      <c r="Q20" s="25">
        <v>2</v>
      </c>
      <c r="R20" s="25">
        <v>2</v>
      </c>
      <c r="S20" s="25"/>
      <c r="T20" s="28">
        <f t="shared" si="0"/>
        <v>26</v>
      </c>
      <c r="U20" s="29"/>
      <c r="V20" s="25">
        <v>2</v>
      </c>
      <c r="W20" s="25">
        <v>1</v>
      </c>
      <c r="X20" s="25">
        <v>2</v>
      </c>
      <c r="Y20" s="25">
        <v>1</v>
      </c>
      <c r="Z20" s="25">
        <v>2</v>
      </c>
      <c r="AA20" s="25">
        <v>1</v>
      </c>
      <c r="AB20" s="25">
        <v>2</v>
      </c>
      <c r="AC20" s="25">
        <v>1</v>
      </c>
      <c r="AD20" s="25">
        <v>2</v>
      </c>
      <c r="AE20" s="25">
        <v>1</v>
      </c>
      <c r="AF20" s="25">
        <v>2</v>
      </c>
      <c r="AG20" s="25">
        <v>1</v>
      </c>
      <c r="AH20" s="25">
        <v>2</v>
      </c>
      <c r="AI20" s="25">
        <v>1</v>
      </c>
      <c r="AJ20" s="25">
        <v>2</v>
      </c>
      <c r="AK20" s="25">
        <v>1</v>
      </c>
      <c r="AL20" s="25">
        <v>1</v>
      </c>
      <c r="AM20" s="25">
        <v>1</v>
      </c>
      <c r="AN20" s="25">
        <v>1</v>
      </c>
      <c r="AO20" s="25">
        <v>1</v>
      </c>
      <c r="AP20" s="25">
        <v>1</v>
      </c>
      <c r="AQ20" s="20">
        <v>1</v>
      </c>
      <c r="AR20" s="56"/>
      <c r="AS20" s="54"/>
      <c r="AT20" s="29"/>
      <c r="AU20" s="28">
        <f t="shared" si="2"/>
        <v>30</v>
      </c>
      <c r="AV20" s="29"/>
      <c r="AW20" s="29"/>
      <c r="AX20" s="29"/>
      <c r="AY20" s="29"/>
      <c r="AZ20" s="29"/>
      <c r="BA20" s="29"/>
      <c r="BB20" s="29"/>
      <c r="BC20" s="19">
        <f t="shared" si="1"/>
        <v>56</v>
      </c>
      <c r="BI20" s="1"/>
    </row>
    <row r="21" spans="1:61" ht="15">
      <c r="A21" s="50" t="s">
        <v>74</v>
      </c>
      <c r="B21" s="57" t="s">
        <v>12</v>
      </c>
      <c r="C21" s="20">
        <v>2</v>
      </c>
      <c r="D21" s="20">
        <v>2</v>
      </c>
      <c r="E21" s="20">
        <v>2</v>
      </c>
      <c r="F21" s="20">
        <v>2</v>
      </c>
      <c r="G21" s="20">
        <v>2</v>
      </c>
      <c r="H21" s="20">
        <v>2</v>
      </c>
      <c r="I21" s="20">
        <v>2</v>
      </c>
      <c r="J21" s="20">
        <v>2</v>
      </c>
      <c r="K21" s="20">
        <v>2</v>
      </c>
      <c r="L21" s="20">
        <v>2</v>
      </c>
      <c r="M21" s="20">
        <v>2</v>
      </c>
      <c r="N21" s="20">
        <v>2</v>
      </c>
      <c r="O21" s="20">
        <v>2</v>
      </c>
      <c r="P21" s="20">
        <v>2</v>
      </c>
      <c r="Q21" s="20">
        <v>2</v>
      </c>
      <c r="R21" s="20">
        <v>2</v>
      </c>
      <c r="S21" s="20">
        <v>2</v>
      </c>
      <c r="T21" s="28">
        <f t="shared" si="0"/>
        <v>34</v>
      </c>
      <c r="U21" s="38"/>
      <c r="V21" s="39">
        <v>2</v>
      </c>
      <c r="W21" s="39">
        <v>2</v>
      </c>
      <c r="X21" s="39">
        <v>2</v>
      </c>
      <c r="Y21" s="39">
        <v>2</v>
      </c>
      <c r="Z21" s="39">
        <v>2</v>
      </c>
      <c r="AA21" s="39">
        <v>2</v>
      </c>
      <c r="AB21" s="39">
        <v>2</v>
      </c>
      <c r="AC21" s="39">
        <v>2</v>
      </c>
      <c r="AD21" s="39">
        <v>2</v>
      </c>
      <c r="AE21" s="39">
        <v>2</v>
      </c>
      <c r="AF21" s="39">
        <v>2</v>
      </c>
      <c r="AG21" s="39">
        <v>2</v>
      </c>
      <c r="AH21" s="39">
        <v>2</v>
      </c>
      <c r="AI21" s="39">
        <v>2</v>
      </c>
      <c r="AJ21" s="39">
        <v>2</v>
      </c>
      <c r="AK21" s="39">
        <v>2</v>
      </c>
      <c r="AL21" s="39">
        <v>2</v>
      </c>
      <c r="AM21" s="39">
        <v>2</v>
      </c>
      <c r="AN21" s="39">
        <v>2</v>
      </c>
      <c r="AO21" s="39">
        <v>2</v>
      </c>
      <c r="AP21" s="39">
        <v>3</v>
      </c>
      <c r="AQ21" s="20">
        <v>3</v>
      </c>
      <c r="AR21" s="53"/>
      <c r="AS21" s="58"/>
      <c r="AT21" s="38"/>
      <c r="AU21" s="28">
        <f t="shared" si="2"/>
        <v>46</v>
      </c>
      <c r="AV21" s="38" t="s">
        <v>53</v>
      </c>
      <c r="AW21" s="38"/>
      <c r="AX21" s="38"/>
      <c r="AY21" s="38"/>
      <c r="AZ21" s="38"/>
      <c r="BA21" s="38"/>
      <c r="BB21" s="38"/>
      <c r="BC21" s="19">
        <f t="shared" si="1"/>
        <v>80</v>
      </c>
      <c r="BI21" s="1"/>
    </row>
    <row r="22" spans="1:61" ht="15">
      <c r="A22" s="59"/>
      <c r="B22" s="41"/>
      <c r="C22" s="20">
        <v>1</v>
      </c>
      <c r="D22" s="20">
        <v>1</v>
      </c>
      <c r="E22" s="20">
        <v>1</v>
      </c>
      <c r="F22" s="20">
        <v>1</v>
      </c>
      <c r="G22" s="20">
        <v>1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20">
        <v>1</v>
      </c>
      <c r="P22" s="20">
        <v>1</v>
      </c>
      <c r="Q22" s="20">
        <v>1</v>
      </c>
      <c r="R22" s="20">
        <v>1</v>
      </c>
      <c r="S22" s="20">
        <v>1</v>
      </c>
      <c r="T22" s="28">
        <f t="shared" si="0"/>
        <v>17</v>
      </c>
      <c r="U22" s="38"/>
      <c r="V22" s="39">
        <v>1</v>
      </c>
      <c r="W22" s="39">
        <v>1</v>
      </c>
      <c r="X22" s="39">
        <v>1</v>
      </c>
      <c r="Y22" s="39">
        <v>1</v>
      </c>
      <c r="Z22" s="39">
        <v>1</v>
      </c>
      <c r="AA22" s="39">
        <v>1</v>
      </c>
      <c r="AB22" s="39">
        <v>1</v>
      </c>
      <c r="AC22" s="39">
        <v>1</v>
      </c>
      <c r="AD22" s="39">
        <v>1</v>
      </c>
      <c r="AE22" s="39">
        <v>1</v>
      </c>
      <c r="AF22" s="39">
        <v>1</v>
      </c>
      <c r="AG22" s="39">
        <v>1</v>
      </c>
      <c r="AH22" s="39">
        <v>1</v>
      </c>
      <c r="AI22" s="39">
        <v>1</v>
      </c>
      <c r="AJ22" s="39">
        <v>1</v>
      </c>
      <c r="AK22" s="39">
        <v>1</v>
      </c>
      <c r="AL22" s="39">
        <v>1</v>
      </c>
      <c r="AM22" s="39">
        <v>1</v>
      </c>
      <c r="AN22" s="39">
        <v>1</v>
      </c>
      <c r="AO22" s="39">
        <v>1</v>
      </c>
      <c r="AP22" s="39">
        <v>2</v>
      </c>
      <c r="AQ22" s="20">
        <v>1</v>
      </c>
      <c r="AR22" s="53"/>
      <c r="AS22" s="58"/>
      <c r="AT22" s="38"/>
      <c r="AU22" s="28">
        <f t="shared" si="2"/>
        <v>23</v>
      </c>
      <c r="AV22" s="38"/>
      <c r="AW22" s="38"/>
      <c r="AX22" s="38"/>
      <c r="AY22" s="38"/>
      <c r="AZ22" s="38"/>
      <c r="BA22" s="38"/>
      <c r="BB22" s="38"/>
      <c r="BC22" s="19">
        <f t="shared" si="1"/>
        <v>40</v>
      </c>
      <c r="BI22" s="1"/>
    </row>
    <row r="23" spans="1:61" ht="15">
      <c r="A23" s="50" t="s">
        <v>75</v>
      </c>
      <c r="B23" s="49" t="s">
        <v>61</v>
      </c>
      <c r="C23" s="20">
        <v>3</v>
      </c>
      <c r="D23" s="20">
        <v>3</v>
      </c>
      <c r="E23" s="20">
        <v>3</v>
      </c>
      <c r="F23" s="20">
        <v>1</v>
      </c>
      <c r="G23" s="20">
        <v>3</v>
      </c>
      <c r="H23" s="20">
        <v>1</v>
      </c>
      <c r="I23" s="20">
        <v>3</v>
      </c>
      <c r="J23" s="20">
        <v>1</v>
      </c>
      <c r="K23" s="20">
        <v>3</v>
      </c>
      <c r="L23" s="20">
        <v>1</v>
      </c>
      <c r="M23" s="20">
        <v>3</v>
      </c>
      <c r="N23" s="20">
        <v>1</v>
      </c>
      <c r="O23" s="20">
        <v>3</v>
      </c>
      <c r="P23" s="20">
        <v>1</v>
      </c>
      <c r="Q23" s="20">
        <v>3</v>
      </c>
      <c r="R23" s="39">
        <v>1</v>
      </c>
      <c r="S23" s="39">
        <v>2</v>
      </c>
      <c r="T23" s="28">
        <f t="shared" si="0"/>
        <v>36</v>
      </c>
      <c r="U23" s="38" t="s">
        <v>53</v>
      </c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56"/>
      <c r="AS23" s="58"/>
      <c r="AT23" s="38"/>
      <c r="AU23" s="28">
        <f t="shared" si="2"/>
        <v>0</v>
      </c>
      <c r="AV23" s="38"/>
      <c r="AW23" s="38"/>
      <c r="AX23" s="38"/>
      <c r="AY23" s="38"/>
      <c r="AZ23" s="38"/>
      <c r="BA23" s="38"/>
      <c r="BB23" s="38"/>
      <c r="BC23" s="19">
        <f t="shared" si="1"/>
        <v>36</v>
      </c>
      <c r="BI23" s="1"/>
    </row>
    <row r="24" spans="1:61" ht="15">
      <c r="A24" s="59"/>
      <c r="B24" s="4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9"/>
      <c r="S24" s="39"/>
      <c r="T24" s="28">
        <f t="shared" si="0"/>
        <v>0</v>
      </c>
      <c r="U24" s="38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56"/>
      <c r="AS24" s="58"/>
      <c r="AT24" s="38"/>
      <c r="AU24" s="28">
        <f t="shared" si="2"/>
        <v>0</v>
      </c>
      <c r="AV24" s="38"/>
      <c r="AW24" s="38"/>
      <c r="AX24" s="38"/>
      <c r="AY24" s="38"/>
      <c r="AZ24" s="38"/>
      <c r="BA24" s="38"/>
      <c r="BB24" s="38"/>
      <c r="BC24" s="19">
        <f t="shared" si="1"/>
        <v>0</v>
      </c>
      <c r="BI24" s="1"/>
    </row>
    <row r="25" spans="1:61" ht="15">
      <c r="A25" s="50" t="s">
        <v>75</v>
      </c>
      <c r="B25" s="60" t="s">
        <v>62</v>
      </c>
      <c r="C25" s="20">
        <v>2</v>
      </c>
      <c r="D25" s="20">
        <v>2</v>
      </c>
      <c r="E25" s="20">
        <v>2</v>
      </c>
      <c r="F25" s="20">
        <v>2</v>
      </c>
      <c r="G25" s="20">
        <v>2</v>
      </c>
      <c r="H25" s="20">
        <v>2</v>
      </c>
      <c r="I25" s="20">
        <v>2</v>
      </c>
      <c r="J25" s="20">
        <v>2</v>
      </c>
      <c r="K25" s="20">
        <v>2</v>
      </c>
      <c r="L25" s="20">
        <v>2</v>
      </c>
      <c r="M25" s="20">
        <v>2</v>
      </c>
      <c r="N25" s="20">
        <v>2</v>
      </c>
      <c r="O25" s="20">
        <v>2</v>
      </c>
      <c r="P25" s="20">
        <v>2</v>
      </c>
      <c r="Q25" s="20">
        <v>2</v>
      </c>
      <c r="R25" s="20">
        <v>2</v>
      </c>
      <c r="S25" s="20">
        <v>2</v>
      </c>
      <c r="T25" s="28">
        <f t="shared" si="0"/>
        <v>34</v>
      </c>
      <c r="U25" s="38"/>
      <c r="V25" s="39">
        <v>1</v>
      </c>
      <c r="W25" s="39">
        <v>2</v>
      </c>
      <c r="X25" s="39">
        <v>2</v>
      </c>
      <c r="Y25" s="39">
        <v>1</v>
      </c>
      <c r="Z25" s="39">
        <v>2</v>
      </c>
      <c r="AA25" s="39">
        <v>1</v>
      </c>
      <c r="AB25" s="39">
        <v>2</v>
      </c>
      <c r="AC25" s="39">
        <v>1</v>
      </c>
      <c r="AD25" s="39">
        <v>2</v>
      </c>
      <c r="AE25" s="39">
        <v>1</v>
      </c>
      <c r="AF25" s="39">
        <v>2</v>
      </c>
      <c r="AG25" s="39">
        <v>1</v>
      </c>
      <c r="AH25" s="39">
        <v>2</v>
      </c>
      <c r="AI25" s="39">
        <v>1</v>
      </c>
      <c r="AJ25" s="39">
        <v>2</v>
      </c>
      <c r="AK25" s="39">
        <v>1</v>
      </c>
      <c r="AL25" s="39">
        <v>2</v>
      </c>
      <c r="AM25" s="39">
        <v>1</v>
      </c>
      <c r="AN25" s="39">
        <v>2</v>
      </c>
      <c r="AO25" s="39">
        <v>1</v>
      </c>
      <c r="AP25" s="39">
        <v>2</v>
      </c>
      <c r="AQ25" s="39">
        <v>2</v>
      </c>
      <c r="AR25" s="56"/>
      <c r="AS25" s="58"/>
      <c r="AT25" s="38"/>
      <c r="AU25" s="28">
        <f t="shared" si="2"/>
        <v>34</v>
      </c>
      <c r="AV25" s="38" t="s">
        <v>53</v>
      </c>
      <c r="AW25" s="38"/>
      <c r="AX25" s="38"/>
      <c r="AY25" s="38"/>
      <c r="AZ25" s="38"/>
      <c r="BA25" s="38"/>
      <c r="BB25" s="38"/>
      <c r="BC25" s="19">
        <f t="shared" si="1"/>
        <v>68</v>
      </c>
      <c r="BI25" s="1"/>
    </row>
    <row r="26" spans="1:61" ht="15">
      <c r="A26" s="59"/>
      <c r="B26" s="41"/>
      <c r="C26" s="20">
        <v>1</v>
      </c>
      <c r="D26" s="20">
        <v>1</v>
      </c>
      <c r="E26" s="20">
        <v>1</v>
      </c>
      <c r="F26" s="20">
        <v>1</v>
      </c>
      <c r="G26" s="20">
        <v>1</v>
      </c>
      <c r="H26" s="20">
        <v>1</v>
      </c>
      <c r="I26" s="20">
        <v>1</v>
      </c>
      <c r="J26" s="20">
        <v>1</v>
      </c>
      <c r="K26" s="20">
        <v>1</v>
      </c>
      <c r="L26" s="20">
        <v>1</v>
      </c>
      <c r="M26" s="20">
        <v>1</v>
      </c>
      <c r="N26" s="20">
        <v>1</v>
      </c>
      <c r="O26" s="20">
        <v>1</v>
      </c>
      <c r="P26" s="20">
        <v>1</v>
      </c>
      <c r="Q26" s="20">
        <v>1</v>
      </c>
      <c r="R26" s="20">
        <v>1</v>
      </c>
      <c r="S26" s="20">
        <v>1</v>
      </c>
      <c r="T26" s="28">
        <f t="shared" si="0"/>
        <v>17</v>
      </c>
      <c r="U26" s="38"/>
      <c r="V26" s="39"/>
      <c r="W26" s="39">
        <v>1</v>
      </c>
      <c r="X26" s="39">
        <v>1</v>
      </c>
      <c r="Y26" s="39"/>
      <c r="Z26" s="39">
        <v>1</v>
      </c>
      <c r="AA26" s="39"/>
      <c r="AB26" s="39">
        <v>1</v>
      </c>
      <c r="AC26" s="39"/>
      <c r="AD26" s="39">
        <v>1</v>
      </c>
      <c r="AE26" s="39"/>
      <c r="AF26" s="39">
        <v>1</v>
      </c>
      <c r="AG26" s="39">
        <v>1</v>
      </c>
      <c r="AH26" s="39">
        <v>1</v>
      </c>
      <c r="AI26" s="39">
        <v>1</v>
      </c>
      <c r="AJ26" s="39">
        <v>1</v>
      </c>
      <c r="AK26" s="39">
        <v>1</v>
      </c>
      <c r="AL26" s="39">
        <v>1</v>
      </c>
      <c r="AM26" s="39">
        <v>1</v>
      </c>
      <c r="AN26" s="39">
        <v>1</v>
      </c>
      <c r="AO26" s="39">
        <v>1</v>
      </c>
      <c r="AP26" s="39">
        <v>1</v>
      </c>
      <c r="AQ26" s="39">
        <v>1</v>
      </c>
      <c r="AR26" s="56"/>
      <c r="AS26" s="58"/>
      <c r="AT26" s="38"/>
      <c r="AU26" s="28">
        <f t="shared" si="2"/>
        <v>17</v>
      </c>
      <c r="AV26" s="38"/>
      <c r="AW26" s="38"/>
      <c r="AX26" s="38"/>
      <c r="AY26" s="38"/>
      <c r="AZ26" s="38"/>
      <c r="BA26" s="38"/>
      <c r="BB26" s="38"/>
      <c r="BC26" s="19">
        <f t="shared" si="1"/>
        <v>34</v>
      </c>
      <c r="BI26" s="1"/>
    </row>
    <row r="27" spans="1:61" ht="15">
      <c r="A27" s="50" t="s">
        <v>78</v>
      </c>
      <c r="B27" s="60" t="s">
        <v>80</v>
      </c>
      <c r="C27" s="20">
        <v>3</v>
      </c>
      <c r="D27" s="20">
        <v>3</v>
      </c>
      <c r="E27" s="20">
        <v>3</v>
      </c>
      <c r="F27" s="20">
        <v>3</v>
      </c>
      <c r="G27" s="20">
        <v>3</v>
      </c>
      <c r="H27" s="20">
        <v>3</v>
      </c>
      <c r="I27" s="20">
        <v>3</v>
      </c>
      <c r="J27" s="20">
        <v>3</v>
      </c>
      <c r="K27" s="20">
        <v>3</v>
      </c>
      <c r="L27" s="20">
        <v>3</v>
      </c>
      <c r="M27" s="20">
        <v>3</v>
      </c>
      <c r="N27" s="20">
        <v>3</v>
      </c>
      <c r="O27" s="20">
        <v>3</v>
      </c>
      <c r="P27" s="20">
        <v>3</v>
      </c>
      <c r="Q27" s="39">
        <v>3</v>
      </c>
      <c r="R27" s="39">
        <v>3</v>
      </c>
      <c r="S27" s="39">
        <v>2</v>
      </c>
      <c r="T27" s="28">
        <f t="shared" si="0"/>
        <v>50</v>
      </c>
      <c r="U27" s="38" t="s">
        <v>53</v>
      </c>
      <c r="V27" s="39">
        <v>3</v>
      </c>
      <c r="W27" s="39">
        <v>3</v>
      </c>
      <c r="X27" s="39">
        <v>3</v>
      </c>
      <c r="Y27" s="39">
        <v>3</v>
      </c>
      <c r="Z27" s="39">
        <v>3</v>
      </c>
      <c r="AA27" s="39">
        <v>3</v>
      </c>
      <c r="AB27" s="39">
        <v>3</v>
      </c>
      <c r="AC27" s="39">
        <v>3</v>
      </c>
      <c r="AD27" s="39">
        <v>3</v>
      </c>
      <c r="AE27" s="39">
        <v>3</v>
      </c>
      <c r="AF27" s="39">
        <v>3</v>
      </c>
      <c r="AG27" s="39">
        <v>3</v>
      </c>
      <c r="AH27" s="39">
        <v>3</v>
      </c>
      <c r="AI27" s="39">
        <v>3</v>
      </c>
      <c r="AJ27" s="39">
        <v>3</v>
      </c>
      <c r="AK27" s="39">
        <v>3</v>
      </c>
      <c r="AL27" s="39">
        <v>3</v>
      </c>
      <c r="AM27" s="39">
        <v>3</v>
      </c>
      <c r="AN27" s="39">
        <v>3</v>
      </c>
      <c r="AO27" s="39">
        <v>3</v>
      </c>
      <c r="AP27" s="39">
        <v>3</v>
      </c>
      <c r="AQ27" s="39">
        <v>4</v>
      </c>
      <c r="AR27" s="51"/>
      <c r="AS27" s="61"/>
      <c r="AT27" s="38"/>
      <c r="AU27" s="28">
        <f t="shared" si="2"/>
        <v>67</v>
      </c>
      <c r="AV27" s="38" t="s">
        <v>8</v>
      </c>
      <c r="AW27" s="38"/>
      <c r="AX27" s="38"/>
      <c r="AY27" s="38"/>
      <c r="AZ27" s="38"/>
      <c r="BA27" s="38"/>
      <c r="BB27" s="38"/>
      <c r="BC27" s="19">
        <f t="shared" si="1"/>
        <v>117</v>
      </c>
      <c r="BI27" s="1"/>
    </row>
    <row r="28" spans="1:61" ht="15">
      <c r="A28" s="59"/>
      <c r="B28" s="41"/>
      <c r="C28" s="20">
        <v>1</v>
      </c>
      <c r="D28" s="20">
        <v>2</v>
      </c>
      <c r="E28" s="20">
        <v>1</v>
      </c>
      <c r="F28" s="20">
        <v>2</v>
      </c>
      <c r="G28" s="20">
        <v>1</v>
      </c>
      <c r="H28" s="20">
        <v>2</v>
      </c>
      <c r="I28" s="20">
        <v>1</v>
      </c>
      <c r="J28" s="20">
        <v>2</v>
      </c>
      <c r="K28" s="20">
        <v>1</v>
      </c>
      <c r="L28" s="20">
        <v>2</v>
      </c>
      <c r="M28" s="20">
        <v>1</v>
      </c>
      <c r="N28" s="20">
        <v>2</v>
      </c>
      <c r="O28" s="20">
        <v>1</v>
      </c>
      <c r="P28" s="20">
        <v>2</v>
      </c>
      <c r="Q28" s="39">
        <v>1</v>
      </c>
      <c r="R28" s="39">
        <v>2</v>
      </c>
      <c r="S28" s="39">
        <v>1</v>
      </c>
      <c r="T28" s="28">
        <f t="shared" si="0"/>
        <v>25</v>
      </c>
      <c r="U28" s="38"/>
      <c r="V28" s="39">
        <v>1</v>
      </c>
      <c r="W28" s="39">
        <v>1</v>
      </c>
      <c r="X28" s="39">
        <v>1</v>
      </c>
      <c r="Y28" s="39">
        <v>1</v>
      </c>
      <c r="Z28" s="39">
        <v>1</v>
      </c>
      <c r="AA28" s="39">
        <v>1</v>
      </c>
      <c r="AB28" s="39">
        <v>1</v>
      </c>
      <c r="AC28" s="39">
        <v>1</v>
      </c>
      <c r="AD28" s="39">
        <v>1</v>
      </c>
      <c r="AE28" s="39">
        <v>1</v>
      </c>
      <c r="AF28" s="39">
        <v>1</v>
      </c>
      <c r="AG28" s="39">
        <v>1</v>
      </c>
      <c r="AH28" s="39">
        <v>1</v>
      </c>
      <c r="AI28" s="39">
        <v>1</v>
      </c>
      <c r="AJ28" s="39">
        <v>2</v>
      </c>
      <c r="AK28" s="39">
        <v>1</v>
      </c>
      <c r="AL28" s="39">
        <v>2</v>
      </c>
      <c r="AM28" s="39">
        <v>1</v>
      </c>
      <c r="AN28" s="39">
        <v>1</v>
      </c>
      <c r="AO28" s="39">
        <v>1</v>
      </c>
      <c r="AP28" s="39">
        <v>1</v>
      </c>
      <c r="AQ28" s="39">
        <v>2</v>
      </c>
      <c r="AR28" s="51"/>
      <c r="AS28" s="62"/>
      <c r="AT28" s="38"/>
      <c r="AU28" s="28">
        <f t="shared" si="2"/>
        <v>25</v>
      </c>
      <c r="AV28" s="38"/>
      <c r="AW28" s="38"/>
      <c r="AX28" s="38"/>
      <c r="AY28" s="38"/>
      <c r="AZ28" s="38"/>
      <c r="BA28" s="38"/>
      <c r="BB28" s="38"/>
      <c r="BC28" s="19">
        <f t="shared" si="1"/>
        <v>50</v>
      </c>
      <c r="BI28" s="1"/>
    </row>
    <row r="29" spans="1:61" ht="15">
      <c r="A29" s="50" t="s">
        <v>68</v>
      </c>
      <c r="B29" s="48" t="s">
        <v>63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39"/>
      <c r="R29" s="39"/>
      <c r="S29" s="39"/>
      <c r="T29" s="28">
        <f t="shared" si="0"/>
        <v>0</v>
      </c>
      <c r="U29" s="38"/>
      <c r="V29" s="39">
        <v>2</v>
      </c>
      <c r="W29" s="39">
        <v>2</v>
      </c>
      <c r="X29" s="39">
        <v>2</v>
      </c>
      <c r="Y29" s="39">
        <v>2</v>
      </c>
      <c r="Z29" s="39">
        <v>2</v>
      </c>
      <c r="AA29" s="39">
        <v>2</v>
      </c>
      <c r="AB29" s="39">
        <v>2</v>
      </c>
      <c r="AC29" s="39">
        <v>2</v>
      </c>
      <c r="AD29" s="39">
        <v>2</v>
      </c>
      <c r="AE29" s="39">
        <v>2</v>
      </c>
      <c r="AF29" s="39">
        <v>2</v>
      </c>
      <c r="AG29" s="39">
        <v>2</v>
      </c>
      <c r="AH29" s="39">
        <v>2</v>
      </c>
      <c r="AI29" s="39">
        <v>2</v>
      </c>
      <c r="AJ29" s="39">
        <v>2</v>
      </c>
      <c r="AK29" s="39">
        <v>1</v>
      </c>
      <c r="AL29" s="39">
        <v>1</v>
      </c>
      <c r="AM29" s="39">
        <v>2</v>
      </c>
      <c r="AN29" s="39">
        <v>2</v>
      </c>
      <c r="AO29" s="39"/>
      <c r="AP29" s="39"/>
      <c r="AQ29" s="39"/>
      <c r="AR29" s="53"/>
      <c r="AS29" s="51"/>
      <c r="AT29" s="38"/>
      <c r="AU29" s="28">
        <f t="shared" si="2"/>
        <v>36</v>
      </c>
      <c r="AV29" s="38" t="s">
        <v>53</v>
      </c>
      <c r="AW29" s="38"/>
      <c r="AX29" s="38"/>
      <c r="AY29" s="38"/>
      <c r="AZ29" s="38"/>
      <c r="BA29" s="38"/>
      <c r="BB29" s="38"/>
      <c r="BC29" s="19">
        <f t="shared" si="1"/>
        <v>36</v>
      </c>
      <c r="BI29" s="1"/>
    </row>
    <row r="30" spans="1:61" ht="15">
      <c r="A30" s="59"/>
      <c r="B30" s="4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39"/>
      <c r="R30" s="39"/>
      <c r="S30" s="39"/>
      <c r="T30" s="28">
        <f t="shared" si="0"/>
        <v>0</v>
      </c>
      <c r="U30" s="38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53"/>
      <c r="AS30" s="51"/>
      <c r="AT30" s="38"/>
      <c r="AU30" s="28">
        <f t="shared" si="2"/>
        <v>0</v>
      </c>
      <c r="AV30" s="38"/>
      <c r="AW30" s="38"/>
      <c r="AX30" s="38"/>
      <c r="AY30" s="38"/>
      <c r="AZ30" s="38"/>
      <c r="BA30" s="38"/>
      <c r="BB30" s="38"/>
      <c r="BC30" s="19">
        <f t="shared" si="1"/>
        <v>0</v>
      </c>
      <c r="BI30" s="1"/>
    </row>
    <row r="31" spans="1:61" ht="15">
      <c r="A31" s="50" t="s">
        <v>77</v>
      </c>
      <c r="B31" s="49" t="s">
        <v>73</v>
      </c>
      <c r="C31" s="20">
        <v>3</v>
      </c>
      <c r="D31" s="20">
        <v>3</v>
      </c>
      <c r="E31" s="20">
        <v>3</v>
      </c>
      <c r="F31" s="20">
        <v>3</v>
      </c>
      <c r="G31" s="20">
        <v>3</v>
      </c>
      <c r="H31" s="20">
        <v>3</v>
      </c>
      <c r="I31" s="20">
        <v>3</v>
      </c>
      <c r="J31" s="20">
        <v>3</v>
      </c>
      <c r="K31" s="20">
        <v>3</v>
      </c>
      <c r="L31" s="20">
        <v>3</v>
      </c>
      <c r="M31" s="20">
        <v>3</v>
      </c>
      <c r="N31" s="20">
        <v>3</v>
      </c>
      <c r="O31" s="20">
        <v>3</v>
      </c>
      <c r="P31" s="20">
        <v>3</v>
      </c>
      <c r="Q31" s="39">
        <v>3</v>
      </c>
      <c r="R31" s="39">
        <v>3</v>
      </c>
      <c r="S31" s="39">
        <v>3</v>
      </c>
      <c r="T31" s="28">
        <f t="shared" si="0"/>
        <v>51</v>
      </c>
      <c r="U31" s="38"/>
      <c r="V31" s="39">
        <v>4</v>
      </c>
      <c r="W31" s="39">
        <v>4</v>
      </c>
      <c r="X31" s="39">
        <v>2</v>
      </c>
      <c r="Y31" s="39">
        <v>5</v>
      </c>
      <c r="Z31" s="39">
        <v>1</v>
      </c>
      <c r="AA31" s="39">
        <v>5</v>
      </c>
      <c r="AB31" s="39">
        <v>2</v>
      </c>
      <c r="AC31" s="39">
        <v>6</v>
      </c>
      <c r="AD31" s="39">
        <v>3</v>
      </c>
      <c r="AE31" s="39">
        <v>5</v>
      </c>
      <c r="AF31" s="39">
        <v>3</v>
      </c>
      <c r="AG31" s="39">
        <v>6</v>
      </c>
      <c r="AH31" s="39">
        <v>3</v>
      </c>
      <c r="AI31" s="39">
        <v>6</v>
      </c>
      <c r="AJ31" s="39">
        <v>2</v>
      </c>
      <c r="AK31" s="39">
        <v>7</v>
      </c>
      <c r="AL31" s="39">
        <v>4</v>
      </c>
      <c r="AM31" s="39">
        <v>7</v>
      </c>
      <c r="AN31" s="39">
        <v>4</v>
      </c>
      <c r="AO31" s="39">
        <v>9</v>
      </c>
      <c r="AP31" s="39">
        <v>5</v>
      </c>
      <c r="AQ31" s="39">
        <v>5</v>
      </c>
      <c r="AR31" s="53"/>
      <c r="AS31" s="51"/>
      <c r="AT31" s="38"/>
      <c r="AU31" s="28">
        <f t="shared" si="2"/>
        <v>98</v>
      </c>
      <c r="AV31" s="38" t="s">
        <v>53</v>
      </c>
      <c r="AW31" s="38"/>
      <c r="AX31" s="38"/>
      <c r="AY31" s="38"/>
      <c r="AZ31" s="38"/>
      <c r="BA31" s="38"/>
      <c r="BB31" s="38"/>
      <c r="BC31" s="19">
        <f t="shared" si="1"/>
        <v>149</v>
      </c>
      <c r="BI31" s="1"/>
    </row>
    <row r="32" spans="1:61" ht="15">
      <c r="A32" s="59"/>
      <c r="B32" s="41"/>
      <c r="C32" s="20">
        <v>1</v>
      </c>
      <c r="D32" s="20">
        <v>2</v>
      </c>
      <c r="E32" s="20">
        <v>1</v>
      </c>
      <c r="F32" s="20">
        <v>2</v>
      </c>
      <c r="G32" s="20">
        <v>1</v>
      </c>
      <c r="H32" s="20">
        <v>2</v>
      </c>
      <c r="I32" s="20">
        <v>1</v>
      </c>
      <c r="J32" s="20">
        <v>2</v>
      </c>
      <c r="K32" s="20">
        <v>1</v>
      </c>
      <c r="L32" s="20">
        <v>2</v>
      </c>
      <c r="M32" s="20">
        <v>1</v>
      </c>
      <c r="N32" s="20">
        <v>2</v>
      </c>
      <c r="O32" s="20">
        <v>1</v>
      </c>
      <c r="P32" s="20">
        <v>2</v>
      </c>
      <c r="Q32" s="39">
        <v>1</v>
      </c>
      <c r="R32" s="39">
        <v>2</v>
      </c>
      <c r="S32" s="39">
        <v>1</v>
      </c>
      <c r="T32" s="28">
        <f t="shared" si="0"/>
        <v>25</v>
      </c>
      <c r="U32" s="38"/>
      <c r="V32" s="39">
        <v>3</v>
      </c>
      <c r="W32" s="39">
        <v>3</v>
      </c>
      <c r="X32" s="39">
        <v>1</v>
      </c>
      <c r="Y32" s="39">
        <v>3</v>
      </c>
      <c r="Z32" s="39">
        <v>1</v>
      </c>
      <c r="AA32" s="39">
        <v>3</v>
      </c>
      <c r="AB32" s="39">
        <v>1</v>
      </c>
      <c r="AC32" s="39">
        <v>3</v>
      </c>
      <c r="AD32" s="39">
        <v>1</v>
      </c>
      <c r="AE32" s="39">
        <v>3</v>
      </c>
      <c r="AF32" s="39">
        <v>1</v>
      </c>
      <c r="AG32" s="39">
        <v>3</v>
      </c>
      <c r="AH32" s="39">
        <v>1</v>
      </c>
      <c r="AI32" s="39">
        <v>3</v>
      </c>
      <c r="AJ32" s="39">
        <v>1</v>
      </c>
      <c r="AK32" s="39">
        <v>3</v>
      </c>
      <c r="AL32" s="39">
        <v>1</v>
      </c>
      <c r="AM32" s="39">
        <v>3</v>
      </c>
      <c r="AN32" s="39">
        <v>2</v>
      </c>
      <c r="AO32" s="39">
        <v>3</v>
      </c>
      <c r="AP32" s="39">
        <v>3</v>
      </c>
      <c r="AQ32" s="39">
        <v>3</v>
      </c>
      <c r="AR32" s="53"/>
      <c r="AS32" s="51"/>
      <c r="AT32" s="38"/>
      <c r="AU32" s="28">
        <f t="shared" si="2"/>
        <v>49</v>
      </c>
      <c r="AV32" s="38"/>
      <c r="AW32" s="38"/>
      <c r="AX32" s="38"/>
      <c r="AY32" s="38"/>
      <c r="AZ32" s="38"/>
      <c r="BA32" s="38"/>
      <c r="BB32" s="38"/>
      <c r="BC32" s="19">
        <f t="shared" si="1"/>
        <v>74</v>
      </c>
      <c r="BI32" s="1"/>
    </row>
    <row r="33" spans="1:61" ht="15">
      <c r="A33" s="63"/>
      <c r="B33" s="6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9"/>
      <c r="R33" s="39"/>
      <c r="S33" s="39"/>
      <c r="T33" s="28">
        <f t="shared" si="0"/>
        <v>0</v>
      </c>
      <c r="U33" s="38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53"/>
      <c r="AS33" s="51"/>
      <c r="AT33" s="38"/>
      <c r="AU33" s="28">
        <f t="shared" si="2"/>
        <v>0</v>
      </c>
      <c r="AV33" s="38"/>
      <c r="AW33" s="38"/>
      <c r="AX33" s="38"/>
      <c r="AY33" s="38"/>
      <c r="AZ33" s="38"/>
      <c r="BA33" s="38"/>
      <c r="BB33" s="38"/>
      <c r="BC33" s="19">
        <f t="shared" si="1"/>
        <v>0</v>
      </c>
      <c r="BI33" s="1"/>
    </row>
    <row r="34" spans="1:61" ht="15">
      <c r="A34" s="59"/>
      <c r="B34" s="4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9"/>
      <c r="R34" s="39"/>
      <c r="S34" s="39"/>
      <c r="T34" s="28">
        <f t="shared" si="0"/>
        <v>0</v>
      </c>
      <c r="U34" s="38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53"/>
      <c r="AS34" s="51"/>
      <c r="AT34" s="38"/>
      <c r="AU34" s="28">
        <f t="shared" si="2"/>
        <v>0</v>
      </c>
      <c r="AV34" s="38"/>
      <c r="AW34" s="38"/>
      <c r="AX34" s="38"/>
      <c r="AY34" s="38"/>
      <c r="AZ34" s="38"/>
      <c r="BA34" s="38"/>
      <c r="BB34" s="38"/>
      <c r="BC34" s="19">
        <f t="shared" si="1"/>
        <v>0</v>
      </c>
      <c r="BI34" s="1"/>
    </row>
    <row r="35" spans="1:61" ht="15">
      <c r="A35" s="124" t="s">
        <v>65</v>
      </c>
      <c r="B35" s="125"/>
      <c r="C35" s="22">
        <f>C33+C31+C29+C27+C25+C23+C21+C19+C17+C15+C13+C11+C9</f>
        <v>36</v>
      </c>
      <c r="D35" s="22">
        <f aca="true" t="shared" si="3" ref="D35:AS35">D33+D31+D29+D27+D25+D23+D21+D19+D17+D15+D13+D11+D9</f>
        <v>36</v>
      </c>
      <c r="E35" s="22">
        <f t="shared" si="3"/>
        <v>36</v>
      </c>
      <c r="F35" s="22">
        <f t="shared" si="3"/>
        <v>36</v>
      </c>
      <c r="G35" s="22">
        <f t="shared" si="3"/>
        <v>36</v>
      </c>
      <c r="H35" s="22">
        <f t="shared" si="3"/>
        <v>36</v>
      </c>
      <c r="I35" s="22">
        <f t="shared" si="3"/>
        <v>36</v>
      </c>
      <c r="J35" s="22">
        <f t="shared" si="3"/>
        <v>36</v>
      </c>
      <c r="K35" s="22">
        <f t="shared" si="3"/>
        <v>36</v>
      </c>
      <c r="L35" s="22">
        <f t="shared" si="3"/>
        <v>36</v>
      </c>
      <c r="M35" s="22">
        <f t="shared" si="3"/>
        <v>36</v>
      </c>
      <c r="N35" s="22">
        <f t="shared" si="3"/>
        <v>36</v>
      </c>
      <c r="O35" s="22">
        <f t="shared" si="3"/>
        <v>36</v>
      </c>
      <c r="P35" s="22">
        <f t="shared" si="3"/>
        <v>36</v>
      </c>
      <c r="Q35" s="22">
        <f t="shared" si="3"/>
        <v>36</v>
      </c>
      <c r="R35" s="22">
        <f t="shared" si="3"/>
        <v>36</v>
      </c>
      <c r="S35" s="22">
        <f t="shared" si="3"/>
        <v>36</v>
      </c>
      <c r="T35" s="22">
        <f t="shared" si="3"/>
        <v>612</v>
      </c>
      <c r="U35" s="22"/>
      <c r="V35" s="22">
        <f t="shared" si="3"/>
        <v>36</v>
      </c>
      <c r="W35" s="22">
        <f t="shared" si="3"/>
        <v>36</v>
      </c>
      <c r="X35" s="22">
        <f t="shared" si="3"/>
        <v>36</v>
      </c>
      <c r="Y35" s="22">
        <f t="shared" si="3"/>
        <v>36</v>
      </c>
      <c r="Z35" s="22">
        <f t="shared" si="3"/>
        <v>36</v>
      </c>
      <c r="AA35" s="22">
        <f t="shared" si="3"/>
        <v>36</v>
      </c>
      <c r="AB35" s="22">
        <f t="shared" si="3"/>
        <v>36</v>
      </c>
      <c r="AC35" s="22">
        <f t="shared" si="3"/>
        <v>36</v>
      </c>
      <c r="AD35" s="22">
        <f t="shared" si="3"/>
        <v>36</v>
      </c>
      <c r="AE35" s="22">
        <f t="shared" si="3"/>
        <v>36</v>
      </c>
      <c r="AF35" s="22">
        <f t="shared" si="3"/>
        <v>36</v>
      </c>
      <c r="AG35" s="22">
        <f t="shared" si="3"/>
        <v>36</v>
      </c>
      <c r="AH35" s="22">
        <f t="shared" si="3"/>
        <v>36</v>
      </c>
      <c r="AI35" s="22">
        <f t="shared" si="3"/>
        <v>36</v>
      </c>
      <c r="AJ35" s="22">
        <f t="shared" si="3"/>
        <v>36</v>
      </c>
      <c r="AK35" s="22">
        <f t="shared" si="3"/>
        <v>36</v>
      </c>
      <c r="AL35" s="22">
        <f t="shared" si="3"/>
        <v>36</v>
      </c>
      <c r="AM35" s="22">
        <f t="shared" si="3"/>
        <v>36</v>
      </c>
      <c r="AN35" s="22">
        <f t="shared" si="3"/>
        <v>36</v>
      </c>
      <c r="AO35" s="22">
        <f t="shared" si="3"/>
        <v>36</v>
      </c>
      <c r="AP35" s="22">
        <f t="shared" si="3"/>
        <v>36</v>
      </c>
      <c r="AQ35" s="22">
        <f t="shared" si="3"/>
        <v>36</v>
      </c>
      <c r="AR35" s="22">
        <f t="shared" si="3"/>
        <v>0</v>
      </c>
      <c r="AS35" s="22">
        <f t="shared" si="3"/>
        <v>0</v>
      </c>
      <c r="AT35" s="31"/>
      <c r="AU35" s="28"/>
      <c r="AV35" s="29"/>
      <c r="AW35" s="29"/>
      <c r="AX35" s="29"/>
      <c r="AY35" s="29"/>
      <c r="AZ35" s="29"/>
      <c r="BA35" s="29"/>
      <c r="BB35" s="29"/>
      <c r="BC35" s="19">
        <f t="shared" si="1"/>
        <v>612</v>
      </c>
      <c r="BI35" s="1"/>
    </row>
    <row r="36" spans="1:61" ht="15">
      <c r="A36" s="123" t="s">
        <v>64</v>
      </c>
      <c r="B36" s="123"/>
      <c r="C36" s="23">
        <f>C34+C33+C32+C31+C30+C29+C28+C27+C26+C25+C24+C23+C22+C21+C20+C19+C18+C17+C16+C15+C14+C13+C12+C11+C10+C9</f>
        <v>52</v>
      </c>
      <c r="D36" s="23">
        <f aca="true" t="shared" si="4" ref="D36:AS36">D34+D33+D32+D31+D30+D29+D28+D27+D26+D25+D24+D23+D22+D21+D20+D19+D18+D17+D16+D15+D14+D13+D12+D11+D10+D9</f>
        <v>53</v>
      </c>
      <c r="E36" s="23">
        <f t="shared" si="4"/>
        <v>53</v>
      </c>
      <c r="F36" s="23">
        <f t="shared" si="4"/>
        <v>53</v>
      </c>
      <c r="G36" s="23">
        <f t="shared" si="4"/>
        <v>53</v>
      </c>
      <c r="H36" s="23">
        <f t="shared" si="4"/>
        <v>54</v>
      </c>
      <c r="I36" s="23">
        <f t="shared" si="4"/>
        <v>52</v>
      </c>
      <c r="J36" s="23">
        <f t="shared" si="4"/>
        <v>54</v>
      </c>
      <c r="K36" s="23">
        <f t="shared" si="4"/>
        <v>53</v>
      </c>
      <c r="L36" s="23">
        <f t="shared" si="4"/>
        <v>54</v>
      </c>
      <c r="M36" s="23">
        <f t="shared" si="4"/>
        <v>52</v>
      </c>
      <c r="N36" s="23">
        <f t="shared" si="4"/>
        <v>54</v>
      </c>
      <c r="O36" s="23">
        <f t="shared" si="4"/>
        <v>53</v>
      </c>
      <c r="P36" s="23">
        <f t="shared" si="4"/>
        <v>54</v>
      </c>
      <c r="Q36" s="23">
        <f t="shared" si="4"/>
        <v>54</v>
      </c>
      <c r="R36" s="23">
        <f t="shared" si="4"/>
        <v>54</v>
      </c>
      <c r="S36" s="23">
        <f t="shared" si="4"/>
        <v>49</v>
      </c>
      <c r="T36" s="23">
        <f t="shared" si="4"/>
        <v>901</v>
      </c>
      <c r="U36" s="23"/>
      <c r="V36" s="23">
        <f t="shared" si="4"/>
        <v>53</v>
      </c>
      <c r="W36" s="23">
        <f t="shared" si="4"/>
        <v>53</v>
      </c>
      <c r="X36" s="23">
        <f t="shared" si="4"/>
        <v>51</v>
      </c>
      <c r="Y36" s="23">
        <f t="shared" si="4"/>
        <v>52</v>
      </c>
      <c r="Z36" s="23">
        <f t="shared" si="4"/>
        <v>51</v>
      </c>
      <c r="AA36" s="23">
        <f t="shared" si="4"/>
        <v>52</v>
      </c>
      <c r="AB36" s="23">
        <f t="shared" si="4"/>
        <v>51</v>
      </c>
      <c r="AC36" s="23">
        <f t="shared" si="4"/>
        <v>52</v>
      </c>
      <c r="AD36" s="23">
        <f t="shared" si="4"/>
        <v>51</v>
      </c>
      <c r="AE36" s="23">
        <f t="shared" si="4"/>
        <v>52</v>
      </c>
      <c r="AF36" s="23">
        <f t="shared" si="4"/>
        <v>51</v>
      </c>
      <c r="AG36" s="23">
        <f t="shared" si="4"/>
        <v>53</v>
      </c>
      <c r="AH36" s="23">
        <f t="shared" si="4"/>
        <v>51</v>
      </c>
      <c r="AI36" s="23">
        <f t="shared" si="4"/>
        <v>53</v>
      </c>
      <c r="AJ36" s="23">
        <f t="shared" si="4"/>
        <v>52</v>
      </c>
      <c r="AK36" s="23">
        <f t="shared" si="4"/>
        <v>53</v>
      </c>
      <c r="AL36" s="23">
        <f t="shared" si="4"/>
        <v>52</v>
      </c>
      <c r="AM36" s="23">
        <f t="shared" si="4"/>
        <v>54</v>
      </c>
      <c r="AN36" s="23">
        <f t="shared" si="4"/>
        <v>52</v>
      </c>
      <c r="AO36" s="23">
        <f t="shared" si="4"/>
        <v>54</v>
      </c>
      <c r="AP36" s="23">
        <f t="shared" si="4"/>
        <v>53</v>
      </c>
      <c r="AQ36" s="23">
        <f t="shared" si="4"/>
        <v>49</v>
      </c>
      <c r="AR36" s="23">
        <f t="shared" si="4"/>
        <v>0</v>
      </c>
      <c r="AS36" s="23">
        <f t="shared" si="4"/>
        <v>0</v>
      </c>
      <c r="AT36" s="33"/>
      <c r="AU36" s="29">
        <f>SUM(AU9:AU34)</f>
        <v>1145</v>
      </c>
      <c r="AV36" s="33"/>
      <c r="AW36" s="33"/>
      <c r="AX36" s="33"/>
      <c r="AY36" s="33"/>
      <c r="AZ36" s="33"/>
      <c r="BA36" s="33"/>
      <c r="BB36" s="33"/>
      <c r="BC36" s="19">
        <f t="shared" si="1"/>
        <v>2046</v>
      </c>
      <c r="BI36" s="1"/>
    </row>
    <row r="37" spans="1:61" ht="1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18"/>
      <c r="M37" s="9"/>
      <c r="N37" s="9"/>
      <c r="O37" s="9"/>
      <c r="P37" s="9"/>
      <c r="Q37" s="9"/>
      <c r="R37" s="9"/>
      <c r="S37" s="10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0"/>
      <c r="AJ37" s="18"/>
      <c r="AK37" s="9"/>
      <c r="AL37" s="9"/>
      <c r="AM37" s="9"/>
      <c r="AO37" s="9"/>
      <c r="AP37" s="9"/>
      <c r="AQ37" s="9"/>
      <c r="AR37" s="10"/>
      <c r="AS37" s="10"/>
      <c r="AT37" s="9"/>
      <c r="AU37" s="9"/>
      <c r="AV37" s="9"/>
      <c r="AW37" s="9"/>
      <c r="AX37" s="9"/>
      <c r="AY37" s="9"/>
      <c r="AZ37" s="9"/>
      <c r="BA37" s="9"/>
      <c r="BI37" s="1"/>
    </row>
    <row r="38" spans="1:61" ht="21.75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8"/>
      <c r="BI38" s="1"/>
    </row>
    <row r="39" spans="1:61" ht="12.75">
      <c r="A39" s="99"/>
      <c r="B39" s="102"/>
      <c r="C39" s="21"/>
      <c r="D39" s="7"/>
      <c r="E39" s="7"/>
      <c r="F39" s="7"/>
      <c r="G39" s="7"/>
      <c r="H39" s="7"/>
      <c r="I39" s="7"/>
      <c r="J39" s="7"/>
      <c r="K39" s="7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105"/>
      <c r="AV39" s="106"/>
      <c r="AW39" s="107"/>
      <c r="AX39" s="7"/>
      <c r="AY39" s="105"/>
      <c r="AZ39" s="106"/>
      <c r="BA39" s="106"/>
      <c r="BB39" s="107"/>
      <c r="BC39" s="108"/>
      <c r="BI39" s="1"/>
    </row>
    <row r="40" spans="1:61" ht="12.75">
      <c r="A40" s="100"/>
      <c r="B40" s="103"/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109"/>
      <c r="BI40" s="1"/>
    </row>
    <row r="41" spans="1:61" ht="12.75">
      <c r="A41" s="100"/>
      <c r="B41" s="103"/>
      <c r="C41" s="2"/>
      <c r="D41" s="2"/>
      <c r="E41" s="2"/>
      <c r="F41" s="2"/>
      <c r="G41" s="2"/>
      <c r="H41" s="2"/>
      <c r="I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109"/>
      <c r="BI41" s="1"/>
    </row>
    <row r="42" spans="1:61" ht="12.75">
      <c r="A42" s="100"/>
      <c r="B42" s="103"/>
      <c r="C42" s="2"/>
      <c r="D42" s="2"/>
      <c r="E42" s="2"/>
      <c r="F42" s="2"/>
      <c r="G42" s="2"/>
      <c r="H42" s="2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109"/>
      <c r="BI42" s="1"/>
    </row>
    <row r="43" spans="1:55" ht="12.75">
      <c r="A43" s="100"/>
      <c r="B43" s="103"/>
      <c r="C43" s="111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109"/>
    </row>
    <row r="44" spans="1:55" ht="12.75">
      <c r="A44" s="101"/>
      <c r="B44" s="104"/>
      <c r="C44" s="2"/>
      <c r="D44" s="2"/>
      <c r="E44" s="2"/>
      <c r="F44" s="2"/>
      <c r="G44" s="2"/>
      <c r="H44" s="2"/>
      <c r="I44" s="2"/>
      <c r="J44" s="3"/>
      <c r="K44" s="3"/>
      <c r="L44" s="4"/>
      <c r="M44" s="3"/>
      <c r="N44" s="3"/>
      <c r="O44" s="3"/>
      <c r="P44" s="3"/>
      <c r="Q44" s="3"/>
      <c r="R44" s="3"/>
      <c r="S44" s="3"/>
      <c r="T44" s="27"/>
      <c r="U44" s="27"/>
      <c r="V44" s="4"/>
      <c r="W44" s="3"/>
      <c r="X44" s="3"/>
      <c r="Y44" s="3"/>
      <c r="Z44" s="3"/>
      <c r="AA44" s="3"/>
      <c r="AB44" s="4"/>
      <c r="AC44" s="4"/>
      <c r="AD44" s="4"/>
      <c r="AE44" s="3"/>
      <c r="AF44" s="3"/>
      <c r="AG44" s="3"/>
      <c r="AH44" s="3"/>
      <c r="AI44" s="3"/>
      <c r="AJ44" s="3"/>
      <c r="AK44" s="4"/>
      <c r="AL44" s="4"/>
      <c r="AM44" s="4"/>
      <c r="AN44" s="3"/>
      <c r="AO44" s="3"/>
      <c r="AP44" s="3"/>
      <c r="AQ44" s="4"/>
      <c r="AR44" s="4"/>
      <c r="AS44" s="3"/>
      <c r="AT44" s="27"/>
      <c r="AU44" s="27"/>
      <c r="AV44" s="27"/>
      <c r="AW44" s="27"/>
      <c r="AX44" s="27"/>
      <c r="AY44" s="27"/>
      <c r="AZ44" s="27"/>
      <c r="BA44" s="27"/>
      <c r="BB44" s="27"/>
      <c r="BC44" s="110"/>
    </row>
    <row r="45" spans="1:55" ht="15">
      <c r="A45" s="5"/>
      <c r="B45" s="45"/>
      <c r="C45" s="20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2"/>
      <c r="T45" s="27"/>
      <c r="U45" s="29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19"/>
      <c r="AT45" s="29"/>
      <c r="AU45" s="27"/>
      <c r="AV45" s="29"/>
      <c r="AW45" s="29"/>
      <c r="AX45" s="29"/>
      <c r="AY45" s="29"/>
      <c r="AZ45" s="29"/>
      <c r="BA45" s="29"/>
      <c r="BB45" s="29"/>
      <c r="BC45" s="83"/>
    </row>
    <row r="46" spans="1:55" ht="15">
      <c r="A46" s="5"/>
      <c r="B46" s="16"/>
      <c r="C46" s="20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2"/>
      <c r="T46" s="27"/>
      <c r="U46" s="29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19"/>
      <c r="AT46" s="29"/>
      <c r="AU46" s="27"/>
      <c r="AV46" s="29"/>
      <c r="AW46" s="29"/>
      <c r="AX46" s="29"/>
      <c r="AY46" s="29"/>
      <c r="AZ46" s="29"/>
      <c r="BA46" s="29"/>
      <c r="BB46" s="29"/>
      <c r="BC46" s="83"/>
    </row>
    <row r="47" spans="1:55" ht="15">
      <c r="A47" s="5"/>
      <c r="B47" s="45"/>
      <c r="C47" s="20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5"/>
      <c r="T47" s="27"/>
      <c r="U47" s="29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19"/>
      <c r="AT47" s="29"/>
      <c r="AU47" s="27"/>
      <c r="AV47" s="29"/>
      <c r="AW47" s="29"/>
      <c r="AX47" s="29"/>
      <c r="AY47" s="29"/>
      <c r="AZ47" s="29"/>
      <c r="BA47" s="29"/>
      <c r="BB47" s="29"/>
      <c r="BC47" s="83"/>
    </row>
    <row r="48" spans="1:55" ht="15">
      <c r="A48" s="5"/>
      <c r="B48" s="16"/>
      <c r="C48" s="20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36"/>
      <c r="T48" s="27"/>
      <c r="U48" s="29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42"/>
      <c r="AT48" s="29"/>
      <c r="AU48" s="27"/>
      <c r="AV48" s="29"/>
      <c r="AW48" s="29"/>
      <c r="AX48" s="29"/>
      <c r="AY48" s="29"/>
      <c r="AZ48" s="29"/>
      <c r="BA48" s="29"/>
      <c r="BB48" s="29"/>
      <c r="BC48" s="83"/>
    </row>
    <row r="49" spans="1:55" ht="15">
      <c r="A49" s="5"/>
      <c r="B49" s="45"/>
      <c r="C49" s="20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7"/>
      <c r="U49" s="29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5"/>
      <c r="AQ49" s="25"/>
      <c r="AR49" s="25"/>
      <c r="AS49" s="19"/>
      <c r="AT49" s="29"/>
      <c r="AU49" s="27"/>
      <c r="AV49" s="29"/>
      <c r="AW49" s="29"/>
      <c r="AX49" s="29"/>
      <c r="AY49" s="29"/>
      <c r="AZ49" s="29"/>
      <c r="BA49" s="29"/>
      <c r="BB49" s="29"/>
      <c r="BC49" s="83"/>
    </row>
    <row r="50" spans="1:55" ht="15">
      <c r="A50" s="5"/>
      <c r="B50" s="16"/>
      <c r="C50" s="20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  <c r="U50" s="29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5"/>
      <c r="AQ50" s="25"/>
      <c r="AR50" s="25"/>
      <c r="AS50" s="19"/>
      <c r="AT50" s="29"/>
      <c r="AU50" s="27"/>
      <c r="AV50" s="29"/>
      <c r="AW50" s="29"/>
      <c r="AX50" s="29"/>
      <c r="AY50" s="29"/>
      <c r="AZ50" s="29"/>
      <c r="BA50" s="29"/>
      <c r="BB50" s="29"/>
      <c r="BC50" s="83"/>
    </row>
    <row r="51" spans="1:55" ht="15">
      <c r="A51" s="5"/>
      <c r="B51" s="45"/>
      <c r="C51" s="20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37"/>
      <c r="T51" s="27"/>
      <c r="U51" s="29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5"/>
      <c r="AQ51" s="25"/>
      <c r="AR51" s="25"/>
      <c r="AS51" s="19"/>
      <c r="AT51" s="29"/>
      <c r="AU51" s="27"/>
      <c r="AV51" s="29"/>
      <c r="AW51" s="29"/>
      <c r="AX51" s="29"/>
      <c r="AY51" s="29"/>
      <c r="AZ51" s="29"/>
      <c r="BA51" s="29"/>
      <c r="BB51" s="29"/>
      <c r="BC51" s="83"/>
    </row>
    <row r="52" spans="1:55" ht="15">
      <c r="A52" s="16"/>
      <c r="B52" s="16"/>
      <c r="C52" s="20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37"/>
      <c r="T52" s="27"/>
      <c r="U52" s="29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5"/>
      <c r="AQ52" s="25"/>
      <c r="AR52" s="25"/>
      <c r="AS52" s="19"/>
      <c r="AT52" s="29"/>
      <c r="AU52" s="27"/>
      <c r="AV52" s="29"/>
      <c r="AW52" s="29"/>
      <c r="AX52" s="29"/>
      <c r="AY52" s="29"/>
      <c r="AZ52" s="29"/>
      <c r="BA52" s="29"/>
      <c r="BB52" s="29"/>
      <c r="BC52" s="83"/>
    </row>
    <row r="53" spans="1:55" ht="15">
      <c r="A53" s="16"/>
      <c r="B53" s="45"/>
      <c r="C53" s="20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37"/>
      <c r="T53" s="27"/>
      <c r="U53" s="29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5"/>
      <c r="AQ53" s="25"/>
      <c r="AR53" s="25"/>
      <c r="AS53" s="19"/>
      <c r="AT53" s="29"/>
      <c r="AU53" s="27"/>
      <c r="AV53" s="29"/>
      <c r="AW53" s="29"/>
      <c r="AX53" s="29"/>
      <c r="AY53" s="29"/>
      <c r="AZ53" s="29"/>
      <c r="BA53" s="29"/>
      <c r="BB53" s="29"/>
      <c r="BC53" s="83"/>
    </row>
    <row r="54" spans="1:55" ht="15">
      <c r="A54" s="16"/>
      <c r="B54" s="16"/>
      <c r="C54" s="20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37"/>
      <c r="T54" s="27"/>
      <c r="U54" s="29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5"/>
      <c r="AQ54" s="25"/>
      <c r="AR54" s="25"/>
      <c r="AS54" s="19"/>
      <c r="AT54" s="29"/>
      <c r="AU54" s="27"/>
      <c r="AV54" s="29"/>
      <c r="AW54" s="29"/>
      <c r="AX54" s="29"/>
      <c r="AY54" s="29"/>
      <c r="AZ54" s="29"/>
      <c r="BA54" s="29"/>
      <c r="BB54" s="29"/>
      <c r="BC54" s="83"/>
    </row>
    <row r="55" spans="1:55" ht="15">
      <c r="A55" s="16"/>
      <c r="B55" s="45"/>
      <c r="C55" s="20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7"/>
      <c r="U55" s="29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5"/>
      <c r="AQ55" s="25"/>
      <c r="AR55" s="25"/>
      <c r="AS55" s="19"/>
      <c r="AT55" s="29"/>
      <c r="AU55" s="27"/>
      <c r="AV55" s="29"/>
      <c r="AW55" s="29"/>
      <c r="AX55" s="29"/>
      <c r="AY55" s="29"/>
      <c r="AZ55" s="29"/>
      <c r="BA55" s="29"/>
      <c r="BB55" s="29"/>
      <c r="BC55" s="83"/>
    </row>
    <row r="56" spans="1:55" ht="15">
      <c r="A56" s="16"/>
      <c r="B56" s="16"/>
      <c r="C56" s="20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7"/>
      <c r="U56" s="29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5"/>
      <c r="AQ56" s="25"/>
      <c r="AR56" s="25"/>
      <c r="AS56" s="19"/>
      <c r="AT56" s="29"/>
      <c r="AU56" s="27"/>
      <c r="AV56" s="29"/>
      <c r="AW56" s="29"/>
      <c r="AX56" s="29"/>
      <c r="AY56" s="29"/>
      <c r="AZ56" s="29"/>
      <c r="BA56" s="29"/>
      <c r="BB56" s="29"/>
      <c r="BC56" s="83"/>
    </row>
    <row r="57" spans="1:55" ht="15">
      <c r="A57" s="16"/>
      <c r="B57" s="45"/>
      <c r="C57" s="20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7"/>
      <c r="U57" s="38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5"/>
      <c r="AQ57" s="25"/>
      <c r="AR57" s="25"/>
      <c r="AS57" s="19"/>
      <c r="AT57" s="29"/>
      <c r="AU57" s="27"/>
      <c r="AV57" s="29"/>
      <c r="AW57" s="29"/>
      <c r="AX57" s="29"/>
      <c r="AY57" s="29"/>
      <c r="AZ57" s="29"/>
      <c r="BA57" s="29"/>
      <c r="BB57" s="29"/>
      <c r="BC57" s="83"/>
    </row>
    <row r="58" spans="1:55" ht="15">
      <c r="A58" s="16"/>
      <c r="B58" s="16"/>
      <c r="C58" s="20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7"/>
      <c r="U58" s="38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5"/>
      <c r="AQ58" s="25"/>
      <c r="AR58" s="25"/>
      <c r="AS58" s="19"/>
      <c r="AT58" s="29"/>
      <c r="AU58" s="27"/>
      <c r="AV58" s="29"/>
      <c r="AW58" s="29"/>
      <c r="AX58" s="29"/>
      <c r="AY58" s="29"/>
      <c r="AZ58" s="29"/>
      <c r="BA58" s="29"/>
      <c r="BB58" s="29"/>
      <c r="BC58" s="83"/>
    </row>
    <row r="59" spans="1:55" ht="15">
      <c r="A59" s="5"/>
      <c r="B59" s="45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5"/>
      <c r="R59" s="25"/>
      <c r="S59" s="34"/>
      <c r="T59" s="27"/>
      <c r="U59" s="29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19"/>
      <c r="AT59" s="29"/>
      <c r="AU59" s="27"/>
      <c r="AV59" s="29"/>
      <c r="AW59" s="29"/>
      <c r="AX59" s="29"/>
      <c r="AY59" s="29"/>
      <c r="AZ59" s="29"/>
      <c r="BA59" s="29"/>
      <c r="BB59" s="29"/>
      <c r="BC59" s="83"/>
    </row>
    <row r="60" spans="1:55" ht="15">
      <c r="A60" s="5"/>
      <c r="B60" s="16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5"/>
      <c r="R60" s="25"/>
      <c r="S60" s="25"/>
      <c r="T60" s="27"/>
      <c r="U60" s="29"/>
      <c r="V60" s="25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19"/>
      <c r="AT60" s="29"/>
      <c r="AU60" s="27"/>
      <c r="AV60" s="29"/>
      <c r="AW60" s="29"/>
      <c r="AX60" s="29"/>
      <c r="AY60" s="29"/>
      <c r="AZ60" s="29"/>
      <c r="BA60" s="29"/>
      <c r="BB60" s="29"/>
      <c r="BC60" s="83"/>
    </row>
    <row r="61" spans="1:55" ht="15">
      <c r="A61" s="5"/>
      <c r="B61" s="45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40"/>
      <c r="T61" s="27"/>
      <c r="U61" s="29"/>
      <c r="V61" s="39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25"/>
      <c r="AT61" s="29"/>
      <c r="AU61" s="27"/>
      <c r="AV61" s="29"/>
      <c r="AW61" s="29"/>
      <c r="AX61" s="29"/>
      <c r="AY61" s="29"/>
      <c r="AZ61" s="29"/>
      <c r="BA61" s="29"/>
      <c r="BB61" s="29"/>
      <c r="BC61" s="83"/>
    </row>
    <row r="62" spans="1:55" ht="15">
      <c r="A62" s="5"/>
      <c r="B62" s="16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7"/>
      <c r="U62" s="29"/>
      <c r="V62" s="39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25"/>
      <c r="AT62" s="29"/>
      <c r="AU62" s="27"/>
      <c r="AV62" s="29"/>
      <c r="AW62" s="29"/>
      <c r="AX62" s="29"/>
      <c r="AY62" s="29"/>
      <c r="AZ62" s="29"/>
      <c r="BA62" s="29"/>
      <c r="BB62" s="29"/>
      <c r="BC62" s="83"/>
    </row>
    <row r="63" spans="1:55" ht="15">
      <c r="A63" s="5"/>
      <c r="B63" s="45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7"/>
      <c r="U63" s="29"/>
      <c r="V63" s="39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25"/>
      <c r="AT63" s="29"/>
      <c r="AU63" s="27"/>
      <c r="AV63" s="29"/>
      <c r="AW63" s="29"/>
      <c r="AX63" s="29"/>
      <c r="AY63" s="29"/>
      <c r="AZ63" s="29"/>
      <c r="BA63" s="29"/>
      <c r="BB63" s="29"/>
      <c r="BC63" s="83"/>
    </row>
    <row r="64" spans="1:55" ht="15.75" thickBot="1">
      <c r="A64" s="5"/>
      <c r="B64" s="16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7"/>
      <c r="U64" s="29"/>
      <c r="V64" s="39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25"/>
      <c r="AT64" s="29"/>
      <c r="AU64" s="27"/>
      <c r="AV64" s="29"/>
      <c r="AW64" s="29"/>
      <c r="AX64" s="29"/>
      <c r="AY64" s="29"/>
      <c r="AZ64" s="29"/>
      <c r="BA64" s="29"/>
      <c r="BB64" s="29"/>
      <c r="BC64" s="83"/>
    </row>
    <row r="65" spans="1:55" ht="15.75" thickBot="1">
      <c r="A65" s="65"/>
      <c r="B65" s="66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7"/>
      <c r="U65" s="29"/>
      <c r="V65" s="39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25"/>
      <c r="AT65" s="29"/>
      <c r="AU65" s="27"/>
      <c r="AV65" s="29"/>
      <c r="AW65" s="29"/>
      <c r="AX65" s="29"/>
      <c r="AY65" s="29"/>
      <c r="AZ65" s="29"/>
      <c r="BA65" s="29"/>
      <c r="BB65" s="29"/>
      <c r="BC65" s="83"/>
    </row>
    <row r="66" spans="1:55" ht="15">
      <c r="A66" s="5"/>
      <c r="B66" s="16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7"/>
      <c r="U66" s="29"/>
      <c r="V66" s="39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25"/>
      <c r="AT66" s="29"/>
      <c r="AU66" s="27"/>
      <c r="AV66" s="29"/>
      <c r="AW66" s="29"/>
      <c r="AX66" s="29"/>
      <c r="AY66" s="29"/>
      <c r="AZ66" s="29"/>
      <c r="BA66" s="29"/>
      <c r="BB66" s="29"/>
      <c r="BC66" s="83"/>
    </row>
    <row r="67" spans="1:55" ht="15">
      <c r="A67" s="5"/>
      <c r="B67" s="46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5"/>
      <c r="S67" s="25"/>
      <c r="T67" s="27"/>
      <c r="U67" s="38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9"/>
      <c r="AU67" s="27"/>
      <c r="AV67" s="29"/>
      <c r="AW67" s="29"/>
      <c r="AX67" s="29"/>
      <c r="AY67" s="29"/>
      <c r="AZ67" s="29"/>
      <c r="BA67" s="29"/>
      <c r="BB67" s="29"/>
      <c r="BC67" s="83"/>
    </row>
    <row r="68" spans="1:55" ht="15">
      <c r="A68" s="5"/>
      <c r="B68" s="16"/>
      <c r="C68" s="22"/>
      <c r="O68" s="22"/>
      <c r="P68" s="22"/>
      <c r="Q68" s="22"/>
      <c r="R68" s="25"/>
      <c r="S68" s="25"/>
      <c r="T68" s="27"/>
      <c r="U68" s="38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9"/>
      <c r="AU68" s="27"/>
      <c r="AV68" s="29"/>
      <c r="AW68" s="29"/>
      <c r="AX68" s="29"/>
      <c r="AY68" s="29"/>
      <c r="AZ68" s="29"/>
      <c r="BA68" s="29"/>
      <c r="BB68" s="29"/>
      <c r="BC68" s="83"/>
    </row>
    <row r="69" spans="1:55" ht="15">
      <c r="A69" s="6"/>
      <c r="B69" s="76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67"/>
      <c r="T69" s="27"/>
      <c r="U69" s="29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34"/>
      <c r="AT69" s="29"/>
      <c r="AU69" s="27"/>
      <c r="AV69" s="29"/>
      <c r="AW69" s="29"/>
      <c r="AX69" s="29"/>
      <c r="AY69" s="29"/>
      <c r="AZ69" s="29"/>
      <c r="BA69" s="29"/>
      <c r="BB69" s="29"/>
      <c r="BC69" s="83"/>
    </row>
    <row r="70" spans="1:55" ht="15">
      <c r="A70" s="17"/>
      <c r="B70" s="16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4"/>
      <c r="T70" s="27"/>
      <c r="U70" s="29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9"/>
      <c r="AU70" s="27"/>
      <c r="AV70" s="29"/>
      <c r="AW70" s="29"/>
      <c r="AX70" s="29"/>
      <c r="AY70" s="29"/>
      <c r="AZ70" s="29"/>
      <c r="BA70" s="29"/>
      <c r="BB70" s="29"/>
      <c r="BC70" s="83"/>
    </row>
    <row r="71" spans="1:55" ht="15">
      <c r="A71" s="17"/>
      <c r="B71" s="77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4"/>
      <c r="T71" s="27"/>
      <c r="U71" s="29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34"/>
      <c r="AT71" s="29"/>
      <c r="AU71" s="27"/>
      <c r="AV71" s="29"/>
      <c r="AW71" s="29"/>
      <c r="AX71" s="29"/>
      <c r="AY71" s="29"/>
      <c r="AZ71" s="29"/>
      <c r="BA71" s="29"/>
      <c r="BB71" s="29"/>
      <c r="BC71" s="83"/>
    </row>
    <row r="72" spans="1:55" ht="15">
      <c r="A72" s="17"/>
      <c r="B72" s="16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4"/>
      <c r="T72" s="27"/>
      <c r="U72" s="29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9"/>
      <c r="AU72" s="27"/>
      <c r="AV72" s="29"/>
      <c r="AW72" s="29"/>
      <c r="AX72" s="29"/>
      <c r="AY72" s="29"/>
      <c r="AZ72" s="29"/>
      <c r="BA72" s="29"/>
      <c r="BB72" s="29"/>
      <c r="BC72" s="83"/>
    </row>
    <row r="73" spans="1:55" ht="15">
      <c r="A73" s="17"/>
      <c r="B73" s="45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4"/>
      <c r="T73" s="27"/>
      <c r="U73" s="29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9"/>
      <c r="AU73" s="27"/>
      <c r="AV73" s="29"/>
      <c r="AW73" s="29"/>
      <c r="AX73" s="29"/>
      <c r="AY73" s="29"/>
      <c r="AZ73" s="29"/>
      <c r="BA73" s="29"/>
      <c r="BB73" s="29"/>
      <c r="BC73" s="83"/>
    </row>
    <row r="74" spans="1:55" ht="15">
      <c r="A74" s="114"/>
      <c r="B74" s="115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7"/>
      <c r="AV74" s="29"/>
      <c r="AW74" s="29"/>
      <c r="AX74" s="29"/>
      <c r="AY74" s="29"/>
      <c r="AZ74" s="29"/>
      <c r="BA74" s="29"/>
      <c r="BB74" s="29"/>
      <c r="BC74" s="83"/>
    </row>
    <row r="75" spans="1:55" ht="15">
      <c r="A75" s="92"/>
      <c r="B75" s="93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7"/>
      <c r="AV75" s="30"/>
      <c r="AW75" s="30"/>
      <c r="AX75" s="30"/>
      <c r="AY75" s="30"/>
      <c r="AZ75" s="30"/>
      <c r="BA75" s="30"/>
      <c r="BB75" s="30"/>
      <c r="BC75" s="83"/>
    </row>
    <row r="77" spans="1:56" ht="21.7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8"/>
    </row>
    <row r="78" spans="1:55" ht="12.75">
      <c r="A78" s="99"/>
      <c r="B78" s="102"/>
      <c r="C78" s="21"/>
      <c r="D78" s="7"/>
      <c r="E78" s="7"/>
      <c r="F78" s="7"/>
      <c r="G78" s="7"/>
      <c r="H78" s="7"/>
      <c r="I78" s="7"/>
      <c r="J78" s="7"/>
      <c r="K78" s="7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105"/>
      <c r="AV78" s="106"/>
      <c r="AW78" s="107"/>
      <c r="AX78" s="7"/>
      <c r="AY78" s="105"/>
      <c r="AZ78" s="106"/>
      <c r="BA78" s="106"/>
      <c r="BB78" s="107"/>
      <c r="BC78" s="108"/>
    </row>
    <row r="79" spans="1:55" ht="12.75">
      <c r="A79" s="100"/>
      <c r="B79" s="103"/>
      <c r="C79" s="111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3"/>
      <c r="BC79" s="109"/>
    </row>
    <row r="80" spans="1:55" ht="12.75">
      <c r="A80" s="100"/>
      <c r="B80" s="103"/>
      <c r="C80" s="2"/>
      <c r="D80" s="2"/>
      <c r="E80" s="2"/>
      <c r="F80" s="2"/>
      <c r="G80" s="2"/>
      <c r="H80" s="2"/>
      <c r="I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4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109"/>
    </row>
    <row r="81" spans="1:55" ht="12.75">
      <c r="A81" s="100"/>
      <c r="B81" s="103"/>
      <c r="C81" s="2"/>
      <c r="D81" s="2"/>
      <c r="E81" s="2"/>
      <c r="F81" s="2"/>
      <c r="G81" s="2"/>
      <c r="H81" s="2"/>
      <c r="I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4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109"/>
    </row>
    <row r="82" spans="1:55" ht="12.75">
      <c r="A82" s="100"/>
      <c r="B82" s="103"/>
      <c r="C82" s="111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3"/>
      <c r="BC82" s="109"/>
    </row>
    <row r="83" spans="1:55" ht="12.75">
      <c r="A83" s="101"/>
      <c r="B83" s="104"/>
      <c r="C83" s="2"/>
      <c r="D83" s="2"/>
      <c r="E83" s="2"/>
      <c r="F83" s="2"/>
      <c r="G83" s="2"/>
      <c r="H83" s="2"/>
      <c r="I83" s="2"/>
      <c r="J83" s="3"/>
      <c r="K83" s="3"/>
      <c r="L83" s="4"/>
      <c r="M83" s="3"/>
      <c r="N83" s="3"/>
      <c r="O83" s="3"/>
      <c r="P83" s="3"/>
      <c r="Q83" s="3"/>
      <c r="R83" s="3"/>
      <c r="S83" s="3"/>
      <c r="T83" s="27"/>
      <c r="U83" s="27"/>
      <c r="V83" s="4"/>
      <c r="W83" s="3"/>
      <c r="X83" s="3"/>
      <c r="Y83" s="3"/>
      <c r="Z83" s="3"/>
      <c r="AA83" s="3"/>
      <c r="AB83" s="4"/>
      <c r="AC83" s="4"/>
      <c r="AD83" s="4"/>
      <c r="AE83" s="3"/>
      <c r="AF83" s="3"/>
      <c r="AG83" s="3"/>
      <c r="AH83" s="3"/>
      <c r="AI83" s="3"/>
      <c r="AJ83" s="3"/>
      <c r="AK83" s="4"/>
      <c r="AL83" s="4"/>
      <c r="AM83" s="4"/>
      <c r="AN83" s="3"/>
      <c r="AO83" s="3"/>
      <c r="AP83" s="3"/>
      <c r="AQ83" s="4"/>
      <c r="AR83" s="4"/>
      <c r="AS83" s="3"/>
      <c r="AT83" s="88"/>
      <c r="AU83" s="27"/>
      <c r="AV83" s="27"/>
      <c r="AW83" s="27"/>
      <c r="AX83" s="27"/>
      <c r="AY83" s="27"/>
      <c r="AZ83" s="27"/>
      <c r="BA83" s="27"/>
      <c r="BB83" s="27"/>
      <c r="BC83" s="110"/>
    </row>
    <row r="84" spans="1:55" ht="15">
      <c r="A84" s="5"/>
      <c r="B84" s="45"/>
      <c r="C84" s="69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23"/>
      <c r="T84" s="28"/>
      <c r="U84" s="29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19"/>
      <c r="AT84" s="89"/>
      <c r="AU84" s="28"/>
      <c r="AV84" s="29"/>
      <c r="AW84" s="29"/>
      <c r="AX84" s="29"/>
      <c r="AY84" s="29"/>
      <c r="AZ84" s="29"/>
      <c r="BA84" s="29"/>
      <c r="BB84" s="29"/>
      <c r="BC84" s="19"/>
    </row>
    <row r="85" spans="1:55" ht="15">
      <c r="A85" s="5"/>
      <c r="B85" s="16"/>
      <c r="C85" s="69"/>
      <c r="D85" s="70"/>
      <c r="E85" s="70"/>
      <c r="F85" s="86"/>
      <c r="G85" s="86"/>
      <c r="H85" s="86"/>
      <c r="I85" s="86"/>
      <c r="J85" s="70"/>
      <c r="K85" s="70"/>
      <c r="L85" s="70"/>
      <c r="M85" s="70"/>
      <c r="N85" s="70"/>
      <c r="O85" s="70"/>
      <c r="P85" s="70"/>
      <c r="Q85" s="70"/>
      <c r="R85" s="70"/>
      <c r="S85" s="23"/>
      <c r="T85" s="28"/>
      <c r="U85" s="29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19"/>
      <c r="AT85" s="89"/>
      <c r="AU85" s="28"/>
      <c r="AV85" s="29"/>
      <c r="AW85" s="29"/>
      <c r="AX85" s="29"/>
      <c r="AY85" s="29"/>
      <c r="AZ85" s="29"/>
      <c r="BA85" s="29"/>
      <c r="BB85" s="29"/>
      <c r="BC85" s="19"/>
    </row>
    <row r="86" spans="1:55" ht="15">
      <c r="A86" s="5"/>
      <c r="B86" s="45"/>
      <c r="C86" s="69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24"/>
      <c r="T86" s="28"/>
      <c r="U86" s="29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19"/>
      <c r="AT86" s="89"/>
      <c r="AU86" s="28"/>
      <c r="AV86" s="29"/>
      <c r="AW86" s="29"/>
      <c r="AX86" s="29"/>
      <c r="AY86" s="29"/>
      <c r="AZ86" s="29"/>
      <c r="BA86" s="29"/>
      <c r="BB86" s="29"/>
      <c r="BC86" s="19"/>
    </row>
    <row r="87" spans="1:55" ht="15">
      <c r="A87" s="5"/>
      <c r="B87" s="16"/>
      <c r="C87" s="69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1"/>
      <c r="T87" s="28"/>
      <c r="U87" s="29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42"/>
      <c r="AT87" s="89"/>
      <c r="AU87" s="28"/>
      <c r="AV87" s="29"/>
      <c r="AW87" s="29"/>
      <c r="AX87" s="29"/>
      <c r="AY87" s="29"/>
      <c r="AZ87" s="29"/>
      <c r="BA87" s="29"/>
      <c r="BB87" s="29"/>
      <c r="BC87" s="19"/>
    </row>
    <row r="88" spans="1:55" ht="15">
      <c r="A88" s="5"/>
      <c r="B88" s="45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8"/>
      <c r="U88" s="29"/>
      <c r="V88" s="73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1"/>
      <c r="AQ88" s="74"/>
      <c r="AR88" s="75"/>
      <c r="AS88" s="25"/>
      <c r="AT88" s="89"/>
      <c r="AU88" s="28"/>
      <c r="AV88" s="29"/>
      <c r="AW88" s="29"/>
      <c r="AX88" s="29"/>
      <c r="AY88" s="29"/>
      <c r="AZ88" s="29"/>
      <c r="BA88" s="29"/>
      <c r="BB88" s="29"/>
      <c r="BC88" s="19"/>
    </row>
    <row r="89" spans="1:55" ht="15">
      <c r="A89" s="5"/>
      <c r="B89" s="16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8"/>
      <c r="U89" s="29"/>
      <c r="V89" s="73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1"/>
      <c r="AQ89" s="74"/>
      <c r="AR89" s="75"/>
      <c r="AS89" s="25"/>
      <c r="AT89" s="89"/>
      <c r="AU89" s="28"/>
      <c r="AV89" s="29"/>
      <c r="AW89" s="29"/>
      <c r="AX89" s="29"/>
      <c r="AY89" s="29"/>
      <c r="AZ89" s="29"/>
      <c r="BA89" s="29"/>
      <c r="BB89" s="29"/>
      <c r="BC89" s="19"/>
    </row>
    <row r="90" spans="1:55" ht="15">
      <c r="A90" s="5"/>
      <c r="B90" s="45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  <c r="S90" s="24"/>
      <c r="T90" s="28"/>
      <c r="U90" s="38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72"/>
      <c r="AS90" s="25"/>
      <c r="AT90" s="89"/>
      <c r="AU90" s="28"/>
      <c r="AV90" s="29"/>
      <c r="AW90" s="29"/>
      <c r="AX90" s="29"/>
      <c r="AY90" s="29"/>
      <c r="AZ90" s="29"/>
      <c r="BA90" s="29"/>
      <c r="BB90" s="29"/>
      <c r="BC90" s="19"/>
    </row>
    <row r="91" spans="1:55" ht="15">
      <c r="A91" s="5"/>
      <c r="B91" s="16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  <c r="S91" s="24"/>
      <c r="T91" s="28"/>
      <c r="U91" s="38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5"/>
      <c r="AT91" s="89"/>
      <c r="AU91" s="28"/>
      <c r="AV91" s="29"/>
      <c r="AW91" s="29"/>
      <c r="AX91" s="29"/>
      <c r="AY91" s="29"/>
      <c r="AZ91" s="29"/>
      <c r="BA91" s="29"/>
      <c r="BB91" s="29"/>
      <c r="BC91" s="19"/>
    </row>
    <row r="92" spans="1:55" ht="15">
      <c r="A92" s="6"/>
      <c r="B92" s="4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4"/>
      <c r="T92" s="28"/>
      <c r="U92" s="29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5"/>
      <c r="AT92" s="89"/>
      <c r="AU92" s="28"/>
      <c r="AV92" s="29"/>
      <c r="AW92" s="29"/>
      <c r="AX92" s="29"/>
      <c r="AY92" s="29"/>
      <c r="AZ92" s="29"/>
      <c r="BA92" s="29"/>
      <c r="BB92" s="29"/>
      <c r="BC92" s="19"/>
    </row>
    <row r="93" spans="1:55" ht="15">
      <c r="A93" s="17"/>
      <c r="B93" s="16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4"/>
      <c r="T93" s="28"/>
      <c r="U93" s="29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5"/>
      <c r="AT93" s="89"/>
      <c r="AU93" s="28"/>
      <c r="AV93" s="29"/>
      <c r="AW93" s="29"/>
      <c r="AX93" s="29"/>
      <c r="AY93" s="29"/>
      <c r="AZ93" s="29"/>
      <c r="BA93" s="29"/>
      <c r="BB93" s="29"/>
      <c r="BC93" s="19"/>
    </row>
    <row r="94" spans="1:55" ht="15">
      <c r="A94" s="17"/>
      <c r="B94" s="45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67"/>
      <c r="T94" s="28"/>
      <c r="U94" s="29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5"/>
      <c r="AT94" s="89"/>
      <c r="AU94" s="28"/>
      <c r="AV94" s="29"/>
      <c r="AW94" s="29"/>
      <c r="AX94" s="29"/>
      <c r="AY94" s="29"/>
      <c r="AZ94" s="29"/>
      <c r="BA94" s="29"/>
      <c r="BB94" s="29"/>
      <c r="BC94" s="19"/>
    </row>
    <row r="95" spans="1:55" ht="15">
      <c r="A95" s="17"/>
      <c r="B95" s="16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4"/>
      <c r="T95" s="28"/>
      <c r="U95" s="29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5"/>
      <c r="AT95" s="89"/>
      <c r="AU95" s="28"/>
      <c r="AV95" s="29"/>
      <c r="AW95" s="29"/>
      <c r="AX95" s="29"/>
      <c r="AY95" s="29"/>
      <c r="AZ95" s="29"/>
      <c r="BA95" s="29"/>
      <c r="BB95" s="29"/>
      <c r="BC95" s="19"/>
    </row>
    <row r="96" spans="1:55" ht="15">
      <c r="A96" s="17"/>
      <c r="B96" s="45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4"/>
      <c r="T96" s="28"/>
      <c r="U96" s="29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5"/>
      <c r="AT96" s="89"/>
      <c r="AU96" s="28"/>
      <c r="AV96" s="29"/>
      <c r="AW96" s="29"/>
      <c r="AX96" s="29"/>
      <c r="AY96" s="29"/>
      <c r="AZ96" s="29"/>
      <c r="BA96" s="29"/>
      <c r="BB96" s="29"/>
      <c r="BC96" s="19"/>
    </row>
    <row r="97" spans="1:55" ht="15">
      <c r="A97" s="17"/>
      <c r="B97" s="45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67"/>
      <c r="T97" s="28"/>
      <c r="U97" s="29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84"/>
      <c r="AT97" s="85"/>
      <c r="AU97" s="28"/>
      <c r="AV97" s="29"/>
      <c r="AW97" s="29"/>
      <c r="AX97" s="29"/>
      <c r="AY97" s="29"/>
      <c r="AZ97" s="29"/>
      <c r="BA97" s="29"/>
      <c r="BB97" s="29"/>
      <c r="BC97" s="19"/>
    </row>
    <row r="98" spans="1:55" ht="15">
      <c r="A98" s="17"/>
      <c r="B98" s="16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4"/>
      <c r="T98" s="28"/>
      <c r="U98" s="29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5"/>
      <c r="AT98" s="89"/>
      <c r="AU98" s="28"/>
      <c r="AV98" s="29"/>
      <c r="AW98" s="29"/>
      <c r="AX98" s="29"/>
      <c r="AY98" s="29"/>
      <c r="AZ98" s="29"/>
      <c r="BA98" s="29"/>
      <c r="BB98" s="29"/>
      <c r="BC98" s="19"/>
    </row>
    <row r="99" spans="1:55" ht="15">
      <c r="A99" s="17"/>
      <c r="B99" s="45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4"/>
      <c r="T99" s="28"/>
      <c r="U99" s="29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5"/>
      <c r="AT99" s="89"/>
      <c r="AU99" s="28"/>
      <c r="AV99" s="29"/>
      <c r="AW99" s="29"/>
      <c r="AX99" s="29"/>
      <c r="AY99" s="29"/>
      <c r="AZ99" s="29"/>
      <c r="BA99" s="29"/>
      <c r="BB99" s="29"/>
      <c r="BC99" s="19"/>
    </row>
    <row r="100" spans="1:55" ht="15">
      <c r="A100" s="17"/>
      <c r="B100" s="16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4"/>
      <c r="T100" s="28"/>
      <c r="U100" s="29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5"/>
      <c r="AT100" s="89"/>
      <c r="AU100" s="28"/>
      <c r="AV100" s="29"/>
      <c r="AW100" s="29"/>
      <c r="AX100" s="29"/>
      <c r="AY100" s="29"/>
      <c r="AZ100" s="29"/>
      <c r="BA100" s="29"/>
      <c r="BB100" s="29"/>
      <c r="BC100" s="19"/>
    </row>
    <row r="101" spans="1:55" ht="15">
      <c r="A101" s="17"/>
      <c r="B101" s="45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4"/>
      <c r="T101" s="28"/>
      <c r="U101" s="29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5"/>
      <c r="AT101" s="89"/>
      <c r="AU101" s="28"/>
      <c r="AV101" s="29"/>
      <c r="AW101" s="29"/>
      <c r="AX101" s="29"/>
      <c r="AY101" s="29"/>
      <c r="AZ101" s="29"/>
      <c r="BA101" s="29"/>
      <c r="BB101" s="29"/>
      <c r="BC101" s="19"/>
    </row>
    <row r="102" spans="1:55" ht="15">
      <c r="A102" s="94"/>
      <c r="B102" s="95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8"/>
      <c r="AV102" s="29"/>
      <c r="AW102" s="29"/>
      <c r="AX102" s="29"/>
      <c r="AY102" s="29"/>
      <c r="AZ102" s="29"/>
      <c r="BA102" s="29"/>
      <c r="BB102" s="29"/>
      <c r="BC102" s="19"/>
    </row>
    <row r="103" spans="1:55" ht="15">
      <c r="A103" s="92"/>
      <c r="B103" s="93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8"/>
      <c r="AV103" s="30"/>
      <c r="AW103" s="30"/>
      <c r="AX103" s="30"/>
      <c r="AY103" s="30"/>
      <c r="AZ103" s="30"/>
      <c r="BA103" s="30"/>
      <c r="BB103" s="30"/>
      <c r="BC103" s="19"/>
    </row>
    <row r="105" spans="1:56" ht="21.75">
      <c r="A105" s="96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8"/>
    </row>
    <row r="106" spans="1:55" ht="12.75">
      <c r="A106" s="99"/>
      <c r="B106" s="102"/>
      <c r="C106" s="21"/>
      <c r="D106" s="7"/>
      <c r="E106" s="7"/>
      <c r="F106" s="7"/>
      <c r="G106" s="7"/>
      <c r="H106" s="7"/>
      <c r="I106" s="7"/>
      <c r="J106" s="7"/>
      <c r="K106" s="7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105"/>
      <c r="AV106" s="106"/>
      <c r="AW106" s="107"/>
      <c r="AX106" s="7"/>
      <c r="AY106" s="105"/>
      <c r="AZ106" s="106"/>
      <c r="BA106" s="106"/>
      <c r="BB106" s="107"/>
      <c r="BC106" s="108"/>
    </row>
    <row r="107" spans="1:55" ht="12.75">
      <c r="A107" s="100"/>
      <c r="B107" s="103"/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3"/>
      <c r="BC107" s="109"/>
    </row>
    <row r="108" spans="1:55" ht="12.75">
      <c r="A108" s="100"/>
      <c r="B108" s="103"/>
      <c r="C108" s="2"/>
      <c r="D108" s="2"/>
      <c r="E108" s="2"/>
      <c r="F108" s="2"/>
      <c r="G108" s="2"/>
      <c r="H108" s="2"/>
      <c r="I108" s="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4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109"/>
    </row>
    <row r="109" spans="1:55" ht="12.75">
      <c r="A109" s="100"/>
      <c r="B109" s="103"/>
      <c r="C109" s="2"/>
      <c r="D109" s="2"/>
      <c r="E109" s="2"/>
      <c r="F109" s="2"/>
      <c r="G109" s="2"/>
      <c r="H109" s="2"/>
      <c r="I109" s="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4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109"/>
    </row>
    <row r="110" spans="1:55" ht="12.75">
      <c r="A110" s="100"/>
      <c r="B110" s="103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3"/>
      <c r="BC110" s="109"/>
    </row>
    <row r="111" spans="1:55" ht="12.75">
      <c r="A111" s="101"/>
      <c r="B111" s="104"/>
      <c r="C111" s="2"/>
      <c r="D111" s="2"/>
      <c r="E111" s="2"/>
      <c r="F111" s="2"/>
      <c r="G111" s="2"/>
      <c r="H111" s="2"/>
      <c r="I111" s="2"/>
      <c r="J111" s="3"/>
      <c r="K111" s="3"/>
      <c r="L111" s="4"/>
      <c r="M111" s="3"/>
      <c r="N111" s="3"/>
      <c r="O111" s="3"/>
      <c r="P111" s="3"/>
      <c r="Q111" s="3"/>
      <c r="R111" s="3"/>
      <c r="S111" s="3"/>
      <c r="T111" s="27"/>
      <c r="U111" s="27"/>
      <c r="V111" s="4"/>
      <c r="W111" s="3"/>
      <c r="X111" s="3"/>
      <c r="Y111" s="3"/>
      <c r="Z111" s="3"/>
      <c r="AA111" s="3"/>
      <c r="AB111" s="4"/>
      <c r="AC111" s="4"/>
      <c r="AD111" s="4"/>
      <c r="AE111" s="4"/>
      <c r="AF111" s="4"/>
      <c r="AG111" s="4"/>
      <c r="AH111" s="4"/>
      <c r="AI111" s="3"/>
      <c r="AJ111" s="3"/>
      <c r="AK111" s="4"/>
      <c r="AL111" s="4"/>
      <c r="AM111" s="4"/>
      <c r="AN111" s="3"/>
      <c r="AO111" s="3"/>
      <c r="AP111" s="3"/>
      <c r="AQ111" s="4"/>
      <c r="AR111" s="4"/>
      <c r="AS111" s="3"/>
      <c r="AT111" s="27"/>
      <c r="AU111" s="27"/>
      <c r="AV111" s="27"/>
      <c r="AW111" s="27"/>
      <c r="AX111" s="27"/>
      <c r="AY111" s="27"/>
      <c r="AZ111" s="27"/>
      <c r="BA111" s="27"/>
      <c r="BB111" s="27"/>
      <c r="BC111" s="110"/>
    </row>
    <row r="112" spans="1:55" ht="15">
      <c r="A112" s="16"/>
      <c r="B112" s="45"/>
      <c r="C112" s="23"/>
      <c r="D112" s="82"/>
      <c r="E112" s="82"/>
      <c r="F112" s="82"/>
      <c r="G112" s="82"/>
      <c r="H112" s="82"/>
      <c r="I112" s="82"/>
      <c r="J112" s="82"/>
      <c r="K112" s="70"/>
      <c r="L112" s="70"/>
      <c r="M112" s="70"/>
      <c r="N112" s="70"/>
      <c r="O112" s="70"/>
      <c r="P112" s="70"/>
      <c r="Q112" s="70"/>
      <c r="R112" s="70"/>
      <c r="S112" s="82"/>
      <c r="T112" s="28"/>
      <c r="U112" s="38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4"/>
      <c r="AQ112" s="24"/>
      <c r="AR112" s="24"/>
      <c r="AS112" s="19"/>
      <c r="AT112" s="29"/>
      <c r="AU112" s="28"/>
      <c r="AV112" s="29"/>
      <c r="AW112" s="29"/>
      <c r="AX112" s="29"/>
      <c r="AY112" s="29"/>
      <c r="AZ112" s="29"/>
      <c r="BA112" s="29"/>
      <c r="BB112" s="29"/>
      <c r="BC112" s="19"/>
    </row>
    <row r="113" spans="1:55" ht="15">
      <c r="A113" s="16"/>
      <c r="B113" s="16"/>
      <c r="C113" s="23"/>
      <c r="D113" s="82"/>
      <c r="E113" s="82"/>
      <c r="F113" s="82"/>
      <c r="G113" s="82"/>
      <c r="H113" s="82"/>
      <c r="I113" s="82"/>
      <c r="J113" s="82"/>
      <c r="K113" s="70"/>
      <c r="L113" s="70"/>
      <c r="M113" s="70"/>
      <c r="N113" s="70"/>
      <c r="O113" s="70"/>
      <c r="P113" s="70"/>
      <c r="Q113" s="70"/>
      <c r="R113" s="70"/>
      <c r="S113" s="70"/>
      <c r="T113" s="28"/>
      <c r="U113" s="38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4"/>
      <c r="AQ113" s="24"/>
      <c r="AR113" s="24"/>
      <c r="AS113" s="19"/>
      <c r="AT113" s="29"/>
      <c r="AU113" s="28"/>
      <c r="AV113" s="29"/>
      <c r="AW113" s="29"/>
      <c r="AX113" s="29"/>
      <c r="AY113" s="29"/>
      <c r="AZ113" s="29"/>
      <c r="BA113" s="29"/>
      <c r="BB113" s="29"/>
      <c r="BC113" s="19"/>
    </row>
    <row r="114" spans="1:55" ht="15">
      <c r="A114" s="5"/>
      <c r="B114" s="45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8"/>
      <c r="U114" s="29"/>
      <c r="V114" s="73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25"/>
      <c r="AT114" s="29"/>
      <c r="AU114" s="28"/>
      <c r="AV114" s="29"/>
      <c r="AW114" s="29"/>
      <c r="AX114" s="29"/>
      <c r="AY114" s="29"/>
      <c r="AZ114" s="29"/>
      <c r="BA114" s="29"/>
      <c r="BB114" s="29"/>
      <c r="BC114" s="19"/>
    </row>
    <row r="115" spans="1:55" ht="15">
      <c r="A115" s="5"/>
      <c r="B115" s="16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8"/>
      <c r="U115" s="29"/>
      <c r="V115" s="73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25"/>
      <c r="AT115" s="29"/>
      <c r="AU115" s="28"/>
      <c r="AV115" s="29"/>
      <c r="AW115" s="29"/>
      <c r="AX115" s="29"/>
      <c r="AY115" s="29"/>
      <c r="AZ115" s="29"/>
      <c r="BA115" s="29"/>
      <c r="BB115" s="29"/>
      <c r="BC115" s="19"/>
    </row>
    <row r="116" spans="1:55" ht="15">
      <c r="A116" s="5"/>
      <c r="B116" s="45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8"/>
      <c r="U116" s="29"/>
      <c r="V116" s="73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25"/>
      <c r="AT116" s="29"/>
      <c r="AU116" s="28"/>
      <c r="AV116" s="29"/>
      <c r="AW116" s="29"/>
      <c r="AX116" s="29"/>
      <c r="AY116" s="29"/>
      <c r="AZ116" s="29"/>
      <c r="BA116" s="29"/>
      <c r="BB116" s="29"/>
      <c r="BC116" s="19"/>
    </row>
    <row r="117" spans="1:55" ht="15">
      <c r="A117" s="5"/>
      <c r="B117" s="16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8"/>
      <c r="U117" s="29"/>
      <c r="V117" s="73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25"/>
      <c r="AT117" s="29"/>
      <c r="AU117" s="28"/>
      <c r="AV117" s="29"/>
      <c r="AW117" s="29"/>
      <c r="AX117" s="29"/>
      <c r="AY117" s="29"/>
      <c r="AZ117" s="29"/>
      <c r="BA117" s="29"/>
      <c r="BB117" s="29"/>
      <c r="BC117" s="19"/>
    </row>
    <row r="118" spans="1:55" ht="15">
      <c r="A118" s="5"/>
      <c r="B118" s="45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4"/>
      <c r="T118" s="28"/>
      <c r="U118" s="38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5"/>
      <c r="AT118" s="29"/>
      <c r="AU118" s="28"/>
      <c r="AV118" s="29"/>
      <c r="AW118" s="29"/>
      <c r="AX118" s="29"/>
      <c r="AY118" s="29"/>
      <c r="AZ118" s="29"/>
      <c r="BA118" s="29"/>
      <c r="BB118" s="29"/>
      <c r="BC118" s="19"/>
    </row>
    <row r="119" spans="1:55" ht="15">
      <c r="A119" s="5"/>
      <c r="B119" s="16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4"/>
      <c r="T119" s="28"/>
      <c r="U119" s="38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5"/>
      <c r="AT119" s="29"/>
      <c r="AU119" s="28"/>
      <c r="AV119" s="29"/>
      <c r="AW119" s="29"/>
      <c r="AX119" s="29"/>
      <c r="AY119" s="29"/>
      <c r="AZ119" s="29"/>
      <c r="BA119" s="29"/>
      <c r="BB119" s="29"/>
      <c r="BC119" s="19"/>
    </row>
    <row r="120" spans="1:55" ht="15">
      <c r="A120" s="17"/>
      <c r="B120" s="45"/>
      <c r="C120" s="23"/>
      <c r="D120" s="23"/>
      <c r="E120" s="23"/>
      <c r="F120" s="23"/>
      <c r="G120" s="23"/>
      <c r="H120" s="23"/>
      <c r="I120" s="23"/>
      <c r="J120" s="23"/>
      <c r="K120" s="87"/>
      <c r="L120" s="23"/>
      <c r="M120" s="23"/>
      <c r="N120" s="23"/>
      <c r="O120" s="23"/>
      <c r="P120" s="23"/>
      <c r="Q120" s="23"/>
      <c r="R120" s="23"/>
      <c r="S120" s="24"/>
      <c r="T120" s="28"/>
      <c r="U120" s="29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5"/>
      <c r="AT120" s="29"/>
      <c r="AU120" s="28"/>
      <c r="AV120" s="29"/>
      <c r="AW120" s="29"/>
      <c r="AX120" s="29"/>
      <c r="AY120" s="29"/>
      <c r="AZ120" s="29"/>
      <c r="BA120" s="29"/>
      <c r="BB120" s="29"/>
      <c r="BC120" s="19"/>
    </row>
    <row r="121" spans="1:55" ht="15">
      <c r="A121" s="17"/>
      <c r="B121" s="45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4"/>
      <c r="T121" s="28"/>
      <c r="U121" s="29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67"/>
      <c r="AN121" s="24"/>
      <c r="AO121" s="24"/>
      <c r="AP121" s="24"/>
      <c r="AQ121" s="24"/>
      <c r="AR121" s="24"/>
      <c r="AS121" s="25"/>
      <c r="AT121" s="29"/>
      <c r="AU121" s="28"/>
      <c r="AV121" s="29"/>
      <c r="AW121" s="29"/>
      <c r="AX121" s="29"/>
      <c r="AY121" s="29"/>
      <c r="AZ121" s="29"/>
      <c r="BA121" s="29"/>
      <c r="BB121" s="29"/>
      <c r="BC121" s="19"/>
    </row>
    <row r="122" spans="1:55" ht="15.75" thickBot="1">
      <c r="A122" s="17"/>
      <c r="B122" s="16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4"/>
      <c r="T122" s="28"/>
      <c r="U122" s="29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5"/>
      <c r="AT122" s="29"/>
      <c r="AU122" s="28"/>
      <c r="AV122" s="29"/>
      <c r="AW122" s="29"/>
      <c r="AX122" s="29"/>
      <c r="AY122" s="29"/>
      <c r="AZ122" s="29"/>
      <c r="BA122" s="29"/>
      <c r="BB122" s="29"/>
      <c r="BC122" s="19"/>
    </row>
    <row r="123" spans="1:55" ht="15.75" thickBot="1">
      <c r="A123" s="78"/>
      <c r="B123" s="80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4"/>
      <c r="T123" s="28"/>
      <c r="U123" s="29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5"/>
      <c r="AT123" s="29"/>
      <c r="AU123" s="28"/>
      <c r="AV123" s="29"/>
      <c r="AW123" s="29"/>
      <c r="AX123" s="29"/>
      <c r="AY123" s="29"/>
      <c r="AZ123" s="29"/>
      <c r="BA123" s="29"/>
      <c r="BB123" s="29"/>
      <c r="BC123" s="19"/>
    </row>
    <row r="124" spans="1:55" ht="15.75" thickBot="1">
      <c r="A124" s="79"/>
      <c r="B124" s="81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4"/>
      <c r="T124" s="28"/>
      <c r="U124" s="29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5"/>
      <c r="AT124" s="29"/>
      <c r="AU124" s="28"/>
      <c r="AV124" s="29"/>
      <c r="AW124" s="29"/>
      <c r="AX124" s="29"/>
      <c r="AY124" s="29"/>
      <c r="AZ124" s="29"/>
      <c r="BA124" s="29"/>
      <c r="BB124" s="29"/>
      <c r="BC124" s="19"/>
    </row>
    <row r="125" spans="1:55" ht="15">
      <c r="A125" s="17"/>
      <c r="B125" s="45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4"/>
      <c r="T125" s="28"/>
      <c r="U125" s="29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67"/>
      <c r="AN125" s="24"/>
      <c r="AO125" s="24"/>
      <c r="AP125" s="24"/>
      <c r="AQ125" s="24"/>
      <c r="AR125" s="24"/>
      <c r="AS125" s="25"/>
      <c r="AT125" s="29"/>
      <c r="AU125" s="28"/>
      <c r="AV125" s="29"/>
      <c r="AW125" s="29"/>
      <c r="AX125" s="29"/>
      <c r="AY125" s="29"/>
      <c r="AZ125" s="29"/>
      <c r="BA125" s="29"/>
      <c r="BB125" s="29"/>
      <c r="BC125" s="19"/>
    </row>
    <row r="126" spans="1:55" ht="15">
      <c r="A126" s="17"/>
      <c r="B126" s="16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4"/>
      <c r="T126" s="28"/>
      <c r="U126" s="29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5"/>
      <c r="AT126" s="29"/>
      <c r="AU126" s="28"/>
      <c r="AV126" s="29"/>
      <c r="AW126" s="29"/>
      <c r="AX126" s="29"/>
      <c r="AY126" s="29"/>
      <c r="AZ126" s="29"/>
      <c r="BA126" s="29"/>
      <c r="BB126" s="29"/>
      <c r="BC126" s="19"/>
    </row>
    <row r="127" spans="1:55" ht="15">
      <c r="A127" s="17"/>
      <c r="B127" s="45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4"/>
      <c r="T127" s="28"/>
      <c r="U127" s="29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5"/>
      <c r="AT127" s="29"/>
      <c r="AU127" s="28"/>
      <c r="AV127" s="29"/>
      <c r="AW127" s="29"/>
      <c r="AX127" s="29"/>
      <c r="AY127" s="29"/>
      <c r="AZ127" s="29"/>
      <c r="BA127" s="29"/>
      <c r="BB127" s="29"/>
      <c r="BC127" s="19"/>
    </row>
    <row r="128" spans="1:55" ht="15">
      <c r="A128" s="17"/>
      <c r="B128" s="45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4"/>
      <c r="T128" s="28"/>
      <c r="U128" s="29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5"/>
      <c r="AT128" s="29"/>
      <c r="AU128" s="28"/>
      <c r="AV128" s="29"/>
      <c r="AW128" s="29"/>
      <c r="AX128" s="29"/>
      <c r="AY128" s="29"/>
      <c r="AZ128" s="29"/>
      <c r="BA128" s="29"/>
      <c r="BB128" s="29"/>
      <c r="BC128" s="19"/>
    </row>
    <row r="129" spans="1:55" ht="15">
      <c r="A129" s="17"/>
      <c r="B129" s="45"/>
      <c r="C129" s="22"/>
      <c r="D129" s="22"/>
      <c r="E129" s="22"/>
      <c r="F129" s="22"/>
      <c r="G129" s="22"/>
      <c r="H129" s="22"/>
      <c r="I129" s="22"/>
      <c r="J129" s="22"/>
      <c r="K129" s="40"/>
      <c r="L129" s="22"/>
      <c r="M129" s="22"/>
      <c r="N129" s="22"/>
      <c r="O129" s="22"/>
      <c r="P129" s="22"/>
      <c r="Q129" s="22"/>
      <c r="R129" s="22"/>
      <c r="S129" s="24"/>
      <c r="T129" s="28"/>
      <c r="U129" s="29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5"/>
      <c r="AT129" s="29"/>
      <c r="AU129" s="28"/>
      <c r="AV129" s="29"/>
      <c r="AW129" s="29"/>
      <c r="AX129" s="29"/>
      <c r="AY129" s="29"/>
      <c r="AZ129" s="29"/>
      <c r="BA129" s="29"/>
      <c r="BB129" s="29"/>
      <c r="BC129" s="19"/>
    </row>
    <row r="130" spans="1:55" ht="15">
      <c r="A130" s="68"/>
      <c r="B130" s="45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4"/>
      <c r="T130" s="28"/>
      <c r="U130" s="29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5"/>
      <c r="AT130" s="29"/>
      <c r="AU130" s="28"/>
      <c r="AV130" s="29"/>
      <c r="AW130" s="29"/>
      <c r="AX130" s="29"/>
      <c r="AY130" s="29"/>
      <c r="AZ130" s="29"/>
      <c r="BA130" s="29"/>
      <c r="BB130" s="29"/>
      <c r="BC130" s="19"/>
    </row>
    <row r="131" spans="1:55" ht="15">
      <c r="A131" s="68"/>
      <c r="B131" s="45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4"/>
      <c r="T131" s="28"/>
      <c r="U131" s="29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5"/>
      <c r="AT131" s="29"/>
      <c r="AU131" s="28"/>
      <c r="AV131" s="29"/>
      <c r="AW131" s="29"/>
      <c r="AX131" s="29"/>
      <c r="AY131" s="29"/>
      <c r="AZ131" s="29"/>
      <c r="BA131" s="29"/>
      <c r="BB131" s="29"/>
      <c r="BC131" s="19"/>
    </row>
    <row r="132" spans="1:56" ht="15">
      <c r="A132" s="90"/>
      <c r="B132" s="91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8"/>
      <c r="AV132" s="30"/>
      <c r="AW132" s="30"/>
      <c r="AX132" s="30"/>
      <c r="AY132" s="30"/>
      <c r="AZ132" s="30"/>
      <c r="BA132" s="30"/>
      <c r="BB132" s="30"/>
      <c r="BC132" s="19"/>
      <c r="BD132" s="22"/>
    </row>
    <row r="133" spans="1:55" ht="15">
      <c r="A133" s="92"/>
      <c r="B133" s="93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30"/>
      <c r="AW133" s="30"/>
      <c r="AX133" s="30"/>
      <c r="AY133" s="30"/>
      <c r="AZ133" s="30"/>
      <c r="BA133" s="30"/>
      <c r="BB133" s="30"/>
      <c r="BC133" s="19"/>
    </row>
  </sheetData>
  <sheetProtection/>
  <mergeCells count="42">
    <mergeCell ref="B3:B8"/>
    <mergeCell ref="A36:B36"/>
    <mergeCell ref="A35:B35"/>
    <mergeCell ref="A38:BD38"/>
    <mergeCell ref="A39:A44"/>
    <mergeCell ref="B39:B44"/>
    <mergeCell ref="A74:B74"/>
    <mergeCell ref="AU1:BC1"/>
    <mergeCell ref="A1:AT1"/>
    <mergeCell ref="A2:BD2"/>
    <mergeCell ref="C4:BB4"/>
    <mergeCell ref="C7:BB7"/>
    <mergeCell ref="BC3:BC8"/>
    <mergeCell ref="AY3:BB3"/>
    <mergeCell ref="AU3:AW3"/>
    <mergeCell ref="A3:A8"/>
    <mergeCell ref="C82:BB82"/>
    <mergeCell ref="AU39:AW39"/>
    <mergeCell ref="AY39:BB39"/>
    <mergeCell ref="BC39:BC44"/>
    <mergeCell ref="C40:BB40"/>
    <mergeCell ref="C43:BB43"/>
    <mergeCell ref="C107:BB107"/>
    <mergeCell ref="C110:BB110"/>
    <mergeCell ref="A75:B75"/>
    <mergeCell ref="A77:BD77"/>
    <mergeCell ref="A78:A83"/>
    <mergeCell ref="B78:B83"/>
    <mergeCell ref="AU78:AW78"/>
    <mergeCell ref="AY78:BB78"/>
    <mergeCell ref="BC78:BC83"/>
    <mergeCell ref="C79:BB79"/>
    <mergeCell ref="A132:B132"/>
    <mergeCell ref="A133:B133"/>
    <mergeCell ref="A102:B102"/>
    <mergeCell ref="A103:B103"/>
    <mergeCell ref="A105:BD105"/>
    <mergeCell ref="A106:A111"/>
    <mergeCell ref="B106:B111"/>
    <mergeCell ref="AU106:AW106"/>
    <mergeCell ref="AY106:BB106"/>
    <mergeCell ref="BC106:BC111"/>
  </mergeCells>
  <printOptions/>
  <pageMargins left="0.7086614173228347" right="0.31496062992125984" top="0.1968503937007874" bottom="0.1968503937007874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2021-02-17T10:58:32Z</cp:lastPrinted>
  <dcterms:created xsi:type="dcterms:W3CDTF">2013-09-21T05:52:05Z</dcterms:created>
  <dcterms:modified xsi:type="dcterms:W3CDTF">2021-10-20T15:07:11Z</dcterms:modified>
  <cp:category/>
  <cp:version/>
  <cp:contentType/>
  <cp:contentStatus/>
</cp:coreProperties>
</file>